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BradWard\Downloads\"/>
    </mc:Choice>
  </mc:AlternateContent>
  <xr:revisionPtr revIDLastSave="0" documentId="13_ncr:1_{3CD4B93D-8A13-4769-AAD6-4A2553C387C9}" xr6:coauthVersionLast="47" xr6:coauthVersionMax="47" xr10:uidLastSave="{00000000-0000-0000-0000-000000000000}"/>
  <bookViews>
    <workbookView xWindow="2685" yWindow="2685" windowWidth="15375" windowHeight="7875" xr2:uid="{00000000-000D-0000-FFFF-FFFF00000000}"/>
  </bookViews>
  <sheets>
    <sheet name="Sydney By Sail Shorty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efRSvJHaX/rjk5UIJa2TuFJJPSA=="/>
    </ext>
  </extLst>
</workbook>
</file>

<file path=xl/calcChain.xml><?xml version="1.0" encoding="utf-8"?>
<calcChain xmlns="http://schemas.openxmlformats.org/spreadsheetml/2006/main">
  <c r="F159" i="1" l="1"/>
  <c r="F158" i="1"/>
  <c r="F157" i="1"/>
  <c r="F156" i="1"/>
  <c r="F155" i="1"/>
  <c r="F152" i="1"/>
  <c r="F151" i="1"/>
  <c r="F150" i="1"/>
  <c r="F149" i="1"/>
  <c r="F148" i="1"/>
  <c r="F147" i="1"/>
  <c r="F146" i="1"/>
  <c r="F145" i="1"/>
  <c r="F144" i="1"/>
  <c r="F140" i="1"/>
  <c r="F139" i="1"/>
  <c r="F138" i="1"/>
  <c r="F136" i="1"/>
  <c r="F135" i="1"/>
  <c r="F134" i="1"/>
  <c r="F133" i="1"/>
  <c r="F130" i="1"/>
  <c r="F129" i="1"/>
  <c r="F128" i="1"/>
  <c r="F127" i="1"/>
  <c r="F126" i="1"/>
  <c r="F125" i="1"/>
  <c r="F124" i="1"/>
  <c r="F123" i="1"/>
  <c r="F122" i="1"/>
  <c r="F121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4" i="1"/>
  <c r="F53" i="1"/>
  <c r="F52" i="1"/>
  <c r="F51" i="1"/>
  <c r="F50" i="1"/>
  <c r="F47" i="1"/>
  <c r="F46" i="1"/>
  <c r="F45" i="1"/>
  <c r="F44" i="1"/>
  <c r="F43" i="1"/>
  <c r="F42" i="1"/>
  <c r="F39" i="1"/>
  <c r="F38" i="1"/>
  <c r="F37" i="1"/>
  <c r="F36" i="1"/>
  <c r="F35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61" i="1" s="1"/>
  <c r="B177" i="1" s="1"/>
</calcChain>
</file>

<file path=xl/sharedStrings.xml><?xml version="1.0" encoding="utf-8"?>
<sst xmlns="http://schemas.openxmlformats.org/spreadsheetml/2006/main" count="292" uniqueCount="174">
  <si>
    <t>ORDER &amp; DELIVERY INFORMATION</t>
  </si>
  <si>
    <t xml:space="preserve">Client Name / Booking Reference </t>
  </si>
  <si>
    <t>Date of Cruise</t>
  </si>
  <si>
    <t>Time of Cruise</t>
  </si>
  <si>
    <t xml:space="preserve">Boat Name </t>
  </si>
  <si>
    <t xml:space="preserve">Shortys Acct No (office only) </t>
  </si>
  <si>
    <t xml:space="preserve">PLEASE EMAIL: orders@shortysliquor.com.au, attaching completed spreadsheet. </t>
  </si>
  <si>
    <t>**All pricing inlcudes GST**</t>
  </si>
  <si>
    <t xml:space="preserve">CODE </t>
  </si>
  <si>
    <t>BEERS</t>
  </si>
  <si>
    <t xml:space="preserve">Case size </t>
  </si>
  <si>
    <t>RRP</t>
  </si>
  <si>
    <t>Quantity (cases)</t>
  </si>
  <si>
    <t xml:space="preserve">Total </t>
  </si>
  <si>
    <t>4 Pines Brewing Pacific Ale 24 x 330ml</t>
  </si>
  <si>
    <t xml:space="preserve">Asahi Super Dry 24 x 330ml </t>
  </si>
  <si>
    <t>Better Beer Zero Carb Lager 24 x 355ml Cans</t>
  </si>
  <si>
    <t>Cascade Premium Light 24 x 375ml</t>
  </si>
  <si>
    <t xml:space="preserve">Coopers Green Pale Ale 24 x 375ml           </t>
  </si>
  <si>
    <t xml:space="preserve">Corona Extra 24 x 355ml </t>
  </si>
  <si>
    <t>Furphy Refreshing Ale 24 x 375ml Bottles</t>
  </si>
  <si>
    <t>Great Northern Super Crisp Lager 24 x 330ml</t>
  </si>
  <si>
    <t>Hahn Super Dry 4.6% alc 24 x 355ml</t>
  </si>
  <si>
    <t xml:space="preserve">Heineken Lager 24 x 330ml </t>
  </si>
  <si>
    <t>James Boag's Premium Lager 24 x 375ml</t>
  </si>
  <si>
    <t>James Boag's Premium Light 24 x 375ml</t>
  </si>
  <si>
    <t>James Squire One Fifty Lashes Pale Ale 24 x 345ml</t>
  </si>
  <si>
    <t>Kosciuszko Pale Ale 24 x 330ml</t>
  </si>
  <si>
    <t>Little Creatures Pale Ale 24 x 330ml</t>
  </si>
  <si>
    <t>Lord Nelson 3 Sheet Pale Ale 24 x 330ml Bottles</t>
  </si>
  <si>
    <t xml:space="preserve">Peroni Nastro Azzuro (Imported) 24 x 330ml </t>
  </si>
  <si>
    <t>Peroni Nastro Azzuro MID STRENGTH 3.5% 24 x 330ml</t>
  </si>
  <si>
    <t>Pure Blonde Ultra Low Carb 24 x 355ml Bottles</t>
  </si>
  <si>
    <t xml:space="preserve">Stone &amp; Wood Pacific Ale 24 x 330ml    	</t>
  </si>
  <si>
    <t>Sydney Beer Co. Lager 24 x 330ml Stubs</t>
  </si>
  <si>
    <t>Young Henry's Newtowner Pale Ale 24 x 330ml</t>
  </si>
  <si>
    <t xml:space="preserve">SELTZER </t>
  </si>
  <si>
    <t>Wayward Seltzer Classic Lime 16 x 330ml Cans</t>
  </si>
  <si>
    <t>Wayward Seltzer Juicy Peach 16 x 330ml Cans</t>
  </si>
  <si>
    <t>Wayward Seltzer Summer Berries 16 x 330ml Cans</t>
  </si>
  <si>
    <t>Wayward Seltzer Tropical Mango 16 x 330ml Cans</t>
  </si>
  <si>
    <t>Wayward Seltzer Watermelon 16 x 330ml Cans</t>
  </si>
  <si>
    <t>CIDER</t>
  </si>
  <si>
    <t>Quantity</t>
  </si>
  <si>
    <t>Apple Thief Pink Lady Cider 24 x 330ml Cans</t>
  </si>
  <si>
    <t xml:space="preserve">Monteith's Crushed Apple Cider 24 x 330ml  </t>
  </si>
  <si>
    <t xml:space="preserve">Orchard Thieves Apple Cider 24 x 330ml </t>
  </si>
  <si>
    <t xml:space="preserve">Strongbow ClassicOriginal Apple Cider 24 x 355ml  </t>
  </si>
  <si>
    <t>The Hills Cider Company Apple Cider 24 x 330ml</t>
  </si>
  <si>
    <t xml:space="preserve">Three Oaks Cider Original Apple 24 x 330ml   </t>
  </si>
  <si>
    <t>NON-ALCHOLIC BEERS</t>
  </si>
  <si>
    <t>Better Beer Zero Alcohol 24 x 355ml Cans</t>
  </si>
  <si>
    <t>Heaps Normal Another Lager Non-Alc Beer 24 x 375ml CANS</t>
  </si>
  <si>
    <t>Heaps Normal Quiet XPA Non Alcoholic Beer 24 x 375ml CANS</t>
  </si>
  <si>
    <t>Heineken ZERO 0.0% Non Alcohol Beer 24x 330ml</t>
  </si>
  <si>
    <t>James Squire Zero Alcohol 24 x 345ml</t>
  </si>
  <si>
    <t xml:space="preserve">PROSECCO, SPARKLING &amp; CHAMPAGNE </t>
  </si>
  <si>
    <t>Per bottle</t>
  </si>
  <si>
    <t xml:space="preserve">Quantity (bottles) </t>
  </si>
  <si>
    <t>Colpasso Prosecco NV</t>
  </si>
  <si>
    <t>Each</t>
  </si>
  <si>
    <t>Casalforte Prosecco NV</t>
  </si>
  <si>
    <t>Nella Prosecco DOC Extra Dry NV</t>
  </si>
  <si>
    <t>Porta Dante Organic Prosecco NV</t>
  </si>
  <si>
    <t>Santa Margherita Superiore 52 Prosecco Di Valdobbiadene</t>
  </si>
  <si>
    <t>Born Wild Organic Cuvee Brut NV</t>
  </si>
  <si>
    <t>Craftsman Ingenuity Series Sparkling Blanc de Blanc NV</t>
  </si>
  <si>
    <t xml:space="preserve">Grant Burge Pinot Noir Chardonnay Brut NV   </t>
  </si>
  <si>
    <t>Bird in Hand Sparkling 2022</t>
  </si>
  <si>
    <t>Petaluma Croser NV Non Gift Boxed</t>
  </si>
  <si>
    <t>Josef Chromy Pepik Cuvee NV</t>
  </si>
  <si>
    <t>Clover Hill Tasmanian Cuvee NV</t>
  </si>
  <si>
    <t>Nicolas Feuillatte Selection Brut Champagne</t>
  </si>
  <si>
    <t>Lanson Black Label Champagne Brut NV</t>
  </si>
  <si>
    <t>G.H.Mumm Cordon Rouge NV Gift Boxed</t>
  </si>
  <si>
    <t>Moët &amp; Chandon Brut Imperial NV GOLD BOTTLE</t>
  </si>
  <si>
    <t>Veuve Clicquot Yellow Label Brut NV</t>
  </si>
  <si>
    <t>Taittinger Brut Reserve NV Gift Boxed</t>
  </si>
  <si>
    <t>Perrier-Jouet Grand Brut NV Gift Boxed</t>
  </si>
  <si>
    <t xml:space="preserve">Dom Perignon 2012 Vintage </t>
  </si>
  <si>
    <t>CODE</t>
  </si>
  <si>
    <t xml:space="preserve">WHITE WINE </t>
  </si>
  <si>
    <t>Colpasso Pinot Grigio, Sicily 2021</t>
  </si>
  <si>
    <t>Lobster Reef Sauvignon Blanc 2021</t>
  </si>
  <si>
    <t>Cat Amongst The Pigeons Riesling 2021</t>
  </si>
  <si>
    <t>West Cape Howe Cape to Cape SSB 2022</t>
  </si>
  <si>
    <t>Chapel Hill The Parson Chardonnay 2022</t>
  </si>
  <si>
    <t>Vavasour Sauvignon Blanc 2021</t>
  </si>
  <si>
    <t>Once &amp; Well Freya Margaret River Chardonnay 2021</t>
  </si>
  <si>
    <t>Santa Margherita Pinot Grigio 2021</t>
  </si>
  <si>
    <t>Mockingbird Hill Dr. Bain Clare Valley Riesling 2021</t>
  </si>
  <si>
    <t>Te Tera Pinot Gris 2021</t>
  </si>
  <si>
    <t>Isabel Estate Sauvignon Blanc 2022</t>
  </si>
  <si>
    <t>Isabel Estate Pinot Gris 2021</t>
  </si>
  <si>
    <t>Bird in Hand Sauvignon Blanc 2022</t>
  </si>
  <si>
    <t>Mr Riggs Cold Chalk Chardonnay 2021</t>
  </si>
  <si>
    <t>Cape Mentelle Sauvignon Blanc 2022</t>
  </si>
  <si>
    <t>Simonnet Febvre Petit Chablis 2020</t>
  </si>
  <si>
    <t>Oakridge Willowlake Chardonnay 2019</t>
  </si>
  <si>
    <t>Pierro LTC Semillon Sauvignon Blanc 2021</t>
  </si>
  <si>
    <t>Garagiste Tuerong Chardonnay 2021</t>
  </si>
  <si>
    <t>Cloudy Bay Sauvignon Blanc 2022</t>
  </si>
  <si>
    <t>RED WINE</t>
  </si>
  <si>
    <t>Riddoch Coonawarra Cabernet Merlot 2020</t>
  </si>
  <si>
    <t>Labrune et Fils Pinot Noir 2019</t>
  </si>
  <si>
    <t>Chapel Hill The Parson Shiraz 2021</t>
  </si>
  <si>
    <t>Little Giant Barossa Valley Shiraz 2020</t>
  </si>
  <si>
    <t>Britannia Creek Sawmill Yarra Pinot Noir 2020</t>
  </si>
  <si>
    <t>Stonyfell The Baton Shiraz Cabernet 2021</t>
  </si>
  <si>
    <t>Chapel Hill McLaren Vale Shiraz 2020</t>
  </si>
  <si>
    <t>Rob Dolan White Label Pinot Noir 2019</t>
  </si>
  <si>
    <t>Bishop by Ben Glaetzer Shiraz 2020</t>
  </si>
  <si>
    <t>Moss Wood Amy's Cabernet Merlot 2021</t>
  </si>
  <si>
    <t>Chris Ringland Sealed Barossa Shiraz 2021</t>
  </si>
  <si>
    <t xml:space="preserve">Louis Latour Bourgogne Pinot Noir 2020 </t>
  </si>
  <si>
    <t>Balthazar The Barossa Marananga Shiraz 2021</t>
  </si>
  <si>
    <t>Wynns Black Label Cabernet Sauvignon 2015</t>
  </si>
  <si>
    <t>Dorrien Estate Parish Grounds Shiraz 2017</t>
  </si>
  <si>
    <t>Catalina Sounds Sound of White Pinot Noir 2020</t>
  </si>
  <si>
    <t>St Hugo Cabernet Sauvignon 2013</t>
  </si>
  <si>
    <t>Penfolds Bin 28 Kalimna Shiraz 2013</t>
  </si>
  <si>
    <t xml:space="preserve">ROSE </t>
  </si>
  <si>
    <t>Saint Louis de Provence by Estandon Rose 2020</t>
  </si>
  <si>
    <t>Chapel Hill The Parson Sangiovese Rose 2021</t>
  </si>
  <si>
    <t>Willunga 100 Grenache Rose 2021</t>
  </si>
  <si>
    <t>Hewitson Belle Ville Rose 2021</t>
  </si>
  <si>
    <t>Bird in Hand Pinot Noir Rose 2022</t>
  </si>
  <si>
    <t>Miraval 'Studio' Rosé 2021</t>
  </si>
  <si>
    <t>Chateau La Gordonne Rose 2020</t>
  </si>
  <si>
    <t>AIX Maison Saint AIX Dry Rose 2021</t>
  </si>
  <si>
    <t>Chateau Miraval Cotes de Provence Rose 2020</t>
  </si>
  <si>
    <t xml:space="preserve">Domaine Ott BY.OTT Provence Rose 2019	</t>
  </si>
  <si>
    <t>NON ALCOHOLIC OPTIONS</t>
  </si>
  <si>
    <t xml:space="preserve">Quantity (case) </t>
  </si>
  <si>
    <t>Wallaby Sparkling Spring Water 24 x 375ml Cans</t>
  </si>
  <si>
    <t>Wallaby Still Spring Water 24 x 375ml Cans</t>
  </si>
  <si>
    <t>Just Water Still 24 x 330ml(Renewable Plant&amp;Paper)</t>
  </si>
  <si>
    <t>Nu Water Pure Spring Still Water 24 x 600ml PET</t>
  </si>
  <si>
    <t xml:space="preserve">Coca Cola / NO SUGAR / Diet 24 x 375ml Cans </t>
  </si>
  <si>
    <t>Sprite 24 x 375ml Can</t>
  </si>
  <si>
    <t>La Croix Flavoured Sparkling- various flavour cans 12 x 355</t>
  </si>
  <si>
    <t xml:space="preserve">Please advise flavour </t>
  </si>
  <si>
    <t>Berry, Grapefruit, Lemon, Lime, Mango, Orange, Passionfruit, Peach Pear, Razz Cranberry, Tangerine, Watermelon</t>
  </si>
  <si>
    <t>(insert flavour choice here)</t>
  </si>
  <si>
    <t xml:space="preserve">Coca Cola / NO SUGAR / Diet 1.25L PET </t>
  </si>
  <si>
    <t xml:space="preserve"> </t>
  </si>
  <si>
    <t xml:space="preserve">Solo 1.25L PET </t>
  </si>
  <si>
    <t xml:space="preserve">Sprite 1.25L PET </t>
  </si>
  <si>
    <t>Schweppes Dry Ginger Ale 1.1L PET</t>
  </si>
  <si>
    <t>Schweppes Lemon, Lime &amp; Bitters 1.1L PET</t>
  </si>
  <si>
    <t xml:space="preserve">Schweppes Mineral Water 1.1L PET            </t>
  </si>
  <si>
    <t xml:space="preserve">Schweppes Soda Water 1.1L PET </t>
  </si>
  <si>
    <t xml:space="preserve">Schweppes Tonic Water 1.1L PET </t>
  </si>
  <si>
    <t>MISC</t>
  </si>
  <si>
    <t>Size</t>
  </si>
  <si>
    <t xml:space="preserve">Quantity </t>
  </si>
  <si>
    <t>Ice Bag x 5kg</t>
  </si>
  <si>
    <t xml:space="preserve">Ice Tubs -  (Hire Fee) </t>
  </si>
  <si>
    <t xml:space="preserve">Plastic Tumbler 425ml 50 Pack        </t>
  </si>
  <si>
    <t xml:space="preserve">Plastic Flute Glass 125ml x 10 pack        </t>
  </si>
  <si>
    <t xml:space="preserve">Plastic Wine Glass 185ml 10 Pack	</t>
  </si>
  <si>
    <t>Total INC GST</t>
  </si>
  <si>
    <t>SPIRITS &amp; OTHER ITEMS -please list your requirement below</t>
  </si>
  <si>
    <t>POA</t>
  </si>
  <si>
    <t xml:space="preserve">Payment details </t>
  </si>
  <si>
    <t xml:space="preserve">Please fill out the below or call 1300 746 789 to ensure payment prior to delivery. </t>
  </si>
  <si>
    <t xml:space="preserve">BUSINESS NAME </t>
  </si>
  <si>
    <t>NAME ON CARD</t>
  </si>
  <si>
    <t xml:space="preserve">CREDIT CARD NUMBER - </t>
  </si>
  <si>
    <t xml:space="preserve">EXPIRY DATE - </t>
  </si>
  <si>
    <t xml:space="preserve">CVC NUMBER - </t>
  </si>
  <si>
    <t xml:space="preserve">Authority to Charge: </t>
  </si>
  <si>
    <t xml:space="preserve">PLEASE EMAIL orders@shortysliquor.com.au, attaching completed spreadsheet. </t>
  </si>
  <si>
    <t xml:space="preserve">Orders will be confrimed prior to delivery date. If any concerns, please call 1300 746 789 for the Shortys team to take care of you.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</si>
</sst>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&quot;$&quot;#,##0.00"/>
  </numFmts>
  <fonts count="19">
    <font>
      <sz val="11"/>
      <color theme="1"/>
      <name val="Calibri"/>
      <scheme val="minor"/>
    </font>
    <font>
      <b/>
      <sz val="16"/>
      <color theme="0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2"/>
      <color theme="0"/>
      <name val="Calibri"/>
    </font>
    <font>
      <sz val="12"/>
      <color rgb="FF212121"/>
      <name val="Calibri"/>
    </font>
    <font>
      <b/>
      <sz val="12"/>
      <color rgb="FFFFFFFF"/>
      <name val="Calibri"/>
    </font>
    <font>
      <b/>
      <sz val="11"/>
      <color theme="1"/>
      <name val="Calibri"/>
    </font>
    <font>
      <sz val="11"/>
      <color theme="1"/>
      <name val="Arial"/>
    </font>
    <font>
      <b/>
      <i/>
      <sz val="11"/>
      <color theme="1"/>
      <name val="Arial"/>
    </font>
    <font>
      <i/>
      <sz val="12"/>
      <color theme="1"/>
      <name val="Calibri"/>
    </font>
    <font>
      <i/>
      <sz val="11"/>
      <color theme="1"/>
      <name val="Arial"/>
    </font>
    <font>
      <b/>
      <sz val="11"/>
      <color theme="0"/>
      <name val="Arial"/>
    </font>
    <font>
      <b/>
      <sz val="11"/>
      <color theme="0"/>
      <name val="Calibri"/>
    </font>
    <font>
      <b/>
      <sz val="14"/>
      <color theme="0"/>
      <name val="Calibri"/>
    </font>
    <font>
      <b/>
      <sz val="14"/>
      <color theme="1"/>
      <name val="Quattrocento Sans"/>
    </font>
    <font>
      <b/>
      <sz val="11"/>
      <color theme="1"/>
      <name val="Quattrocento Sans"/>
    </font>
  </fonts>
  <fills count="9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6F7F8"/>
        <bgColor rgb="FFF6F7F8"/>
      </patternFill>
    </fill>
    <fill>
      <patternFill patternType="solid">
        <fgColor rgb="FF002060"/>
        <bgColor rgb="FF002060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4" fontId="5" fillId="0" borderId="24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2" borderId="19" xfId="0" applyFont="1" applyFill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7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164" fontId="5" fillId="0" borderId="25" xfId="0" applyNumberFormat="1" applyFont="1" applyBorder="1" applyAlignment="1">
      <alignment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164" fontId="5" fillId="0" borderId="37" xfId="0" applyNumberFormat="1" applyFont="1" applyBorder="1" applyAlignment="1">
      <alignment vertical="center"/>
    </xf>
    <xf numFmtId="0" fontId="5" fillId="5" borderId="41" xfId="0" applyFont="1" applyFill="1" applyBorder="1" applyAlignment="1">
      <alignment vertical="center"/>
    </xf>
    <xf numFmtId="0" fontId="5" fillId="5" borderId="41" xfId="0" applyFont="1" applyFill="1" applyBorder="1" applyAlignment="1">
      <alignment horizontal="center" vertical="center"/>
    </xf>
    <xf numFmtId="164" fontId="5" fillId="0" borderId="42" xfId="0" applyNumberFormat="1" applyFont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164" fontId="5" fillId="0" borderId="43" xfId="0" applyNumberFormat="1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5" fillId="6" borderId="20" xfId="0" applyFont="1" applyFill="1" applyBorder="1" applyAlignment="1">
      <alignment horizontal="left" vertical="center"/>
    </xf>
    <xf numFmtId="0" fontId="5" fillId="6" borderId="22" xfId="0" applyFont="1" applyFill="1" applyBorder="1" applyAlignment="1">
      <alignment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164" fontId="5" fillId="6" borderId="20" xfId="0" applyNumberFormat="1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vertical="center"/>
    </xf>
    <xf numFmtId="2" fontId="5" fillId="0" borderId="22" xfId="0" applyNumberFormat="1" applyFont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9" fillId="0" borderId="0" xfId="0" applyFont="1"/>
    <xf numFmtId="0" fontId="5" fillId="5" borderId="45" xfId="0" applyFont="1" applyFill="1" applyBorder="1" applyAlignment="1">
      <alignment vertical="center"/>
    </xf>
    <xf numFmtId="2" fontId="5" fillId="0" borderId="35" xfId="0" applyNumberFormat="1" applyFont="1" applyBorder="1" applyAlignment="1">
      <alignment horizontal="center" vertical="center"/>
    </xf>
    <xf numFmtId="0" fontId="5" fillId="6" borderId="33" xfId="0" applyFont="1" applyFill="1" applyBorder="1" applyAlignment="1">
      <alignment horizontal="left" vertical="center"/>
    </xf>
    <xf numFmtId="0" fontId="5" fillId="6" borderId="45" xfId="0" applyFont="1" applyFill="1" applyBorder="1" applyAlignment="1">
      <alignment vertical="center"/>
    </xf>
    <xf numFmtId="2" fontId="5" fillId="6" borderId="35" xfId="0" applyNumberFormat="1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vertical="center"/>
    </xf>
    <xf numFmtId="0" fontId="7" fillId="6" borderId="46" xfId="0" applyFont="1" applyFill="1" applyBorder="1" applyAlignment="1">
      <alignment vertical="center" wrapText="1"/>
    </xf>
    <xf numFmtId="0" fontId="5" fillId="6" borderId="35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left" vertical="center"/>
    </xf>
    <xf numFmtId="0" fontId="5" fillId="6" borderId="38" xfId="0" applyFont="1" applyFill="1" applyBorder="1" applyAlignment="1">
      <alignment vertical="center"/>
    </xf>
    <xf numFmtId="0" fontId="5" fillId="6" borderId="28" xfId="0" applyFont="1" applyFill="1" applyBorder="1" applyAlignment="1">
      <alignment horizontal="center" vertical="center"/>
    </xf>
    <xf numFmtId="2" fontId="5" fillId="6" borderId="39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164" fontId="5" fillId="6" borderId="15" xfId="0" applyNumberFormat="1" applyFont="1" applyFill="1" applyBorder="1" applyAlignment="1">
      <alignment vertical="center"/>
    </xf>
    <xf numFmtId="0" fontId="7" fillId="7" borderId="41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5" fillId="0" borderId="42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44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6" fillId="2" borderId="51" xfId="0" applyFont="1" applyFill="1" applyBorder="1" applyAlignment="1">
      <alignment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64" fontId="10" fillId="0" borderId="20" xfId="0" applyNumberFormat="1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1" fillId="0" borderId="25" xfId="0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164" fontId="10" fillId="0" borderId="15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2" fontId="5" fillId="0" borderId="26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58" xfId="0" applyFont="1" applyBorder="1" applyAlignment="1">
      <alignment horizontal="left" vertical="center"/>
    </xf>
    <xf numFmtId="0" fontId="5" fillId="0" borderId="39" xfId="0" applyFont="1" applyBorder="1" applyAlignment="1">
      <alignment vertical="center"/>
    </xf>
    <xf numFmtId="164" fontId="5" fillId="0" borderId="59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6" fillId="8" borderId="62" xfId="0" applyNumberFormat="1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2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59" xfId="0" applyFont="1" applyBorder="1" applyAlignment="1">
      <alignment vertical="center"/>
    </xf>
    <xf numFmtId="0" fontId="6" fillId="8" borderId="66" xfId="0" applyFont="1" applyFill="1" applyBorder="1" applyAlignment="1">
      <alignment vertical="center"/>
    </xf>
    <xf numFmtId="0" fontId="6" fillId="8" borderId="67" xfId="0" applyFont="1" applyFill="1" applyBorder="1" applyAlignment="1">
      <alignment vertical="center"/>
    </xf>
    <xf numFmtId="0" fontId="6" fillId="8" borderId="63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8" borderId="62" xfId="0" applyFont="1" applyFill="1" applyBorder="1" applyAlignment="1">
      <alignment horizontal="center" vertical="center"/>
    </xf>
    <xf numFmtId="165" fontId="16" fillId="8" borderId="62" xfId="0" applyNumberFormat="1" applyFont="1" applyFill="1" applyBorder="1" applyAlignment="1">
      <alignment horizontal="center" vertical="center"/>
    </xf>
    <xf numFmtId="165" fontId="16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left" vertical="center"/>
    </xf>
    <xf numFmtId="0" fontId="2" fillId="0" borderId="10" xfId="0" applyFont="1" applyBorder="1"/>
    <xf numFmtId="0" fontId="2" fillId="0" borderId="15" xfId="0" applyFont="1" applyBorder="1"/>
    <xf numFmtId="0" fontId="5" fillId="3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8" xfId="0" applyFont="1" applyBorder="1"/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4" fillId="0" borderId="14" xfId="0" applyFont="1" applyBorder="1" applyAlignment="1">
      <alignment horizontal="center" vertical="center"/>
    </xf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2" fillId="0" borderId="48" xfId="0" applyFont="1" applyBorder="1"/>
    <xf numFmtId="0" fontId="6" fillId="8" borderId="60" xfId="0" applyFont="1" applyFill="1" applyBorder="1" applyAlignment="1">
      <alignment horizontal="center" vertical="center"/>
    </xf>
    <xf numFmtId="0" fontId="2" fillId="0" borderId="61" xfId="0" applyFont="1" applyBorder="1"/>
    <xf numFmtId="0" fontId="6" fillId="2" borderId="1" xfId="0" applyFont="1" applyFill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" fillId="0" borderId="23" xfId="0" applyFont="1" applyBorder="1"/>
    <xf numFmtId="0" fontId="2" fillId="0" borderId="21" xfId="0" applyFont="1" applyBorder="1"/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5" fillId="0" borderId="65" xfId="0" applyFont="1" applyBorder="1" applyAlignment="1">
      <alignment horizontal="left" vertical="center"/>
    </xf>
    <xf numFmtId="0" fontId="2" fillId="0" borderId="49" xfId="0" applyFont="1" applyBorder="1"/>
    <xf numFmtId="0" fontId="2" fillId="0" borderId="4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</xdr:row>
      <xdr:rowOff>66675</xdr:rowOff>
    </xdr:from>
    <xdr:ext cx="1504950" cy="12287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57150</xdr:colOff>
      <xdr:row>1</xdr:row>
      <xdr:rowOff>66675</xdr:rowOff>
    </xdr:from>
    <xdr:ext cx="1743075" cy="1228725"/>
    <xdr:pic>
      <xdr:nvPicPr>
        <xdr:cNvPr id="3" name="image2.jpg" descr="Our Partners – Sydney By Sail logo | Charter Yachts Australia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36"/>
  <sheetViews>
    <sheetView tabSelected="1" workbookViewId="0">
      <selection sqref="A1:F1"/>
    </sheetView>
  </sheetViews>
  <sheetFormatPr defaultColWidth="14.42578125" defaultRowHeight="15" customHeight="1"/>
  <cols>
    <col min="1" max="1" width="26.28515625" customWidth="1"/>
    <col min="2" max="2" width="66.28515625" customWidth="1"/>
    <col min="3" max="4" width="15.7109375" customWidth="1"/>
    <col min="5" max="5" width="18.7109375" customWidth="1"/>
    <col min="6" max="6" width="27.5703125" customWidth="1"/>
    <col min="7" max="14" width="9.140625" customWidth="1"/>
    <col min="15" max="26" width="8.7109375" customWidth="1"/>
  </cols>
  <sheetData>
    <row r="1" spans="1:26">
      <c r="A1" s="152" t="s">
        <v>0</v>
      </c>
      <c r="B1" s="153"/>
      <c r="C1" s="153"/>
      <c r="D1" s="153"/>
      <c r="E1" s="153"/>
      <c r="F1" s="15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155"/>
      <c r="B2" s="2" t="s">
        <v>1</v>
      </c>
      <c r="C2" s="158"/>
      <c r="D2" s="159"/>
      <c r="E2" s="160"/>
      <c r="F2" s="16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56"/>
      <c r="B3" s="3" t="s">
        <v>2</v>
      </c>
      <c r="C3" s="158"/>
      <c r="D3" s="159"/>
      <c r="E3" s="160"/>
      <c r="F3" s="16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56"/>
      <c r="B4" s="3" t="s">
        <v>3</v>
      </c>
      <c r="C4" s="158"/>
      <c r="D4" s="159"/>
      <c r="E4" s="160"/>
      <c r="F4" s="16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56"/>
      <c r="B5" s="3" t="s">
        <v>4</v>
      </c>
      <c r="C5" s="158"/>
      <c r="D5" s="159"/>
      <c r="E5" s="160"/>
      <c r="F5" s="16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156"/>
      <c r="B6" s="4" t="s">
        <v>5</v>
      </c>
      <c r="C6" s="166">
        <v>31169</v>
      </c>
      <c r="D6" s="167"/>
      <c r="E6" s="162"/>
      <c r="F6" s="16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156"/>
      <c r="B7" s="168" t="s">
        <v>6</v>
      </c>
      <c r="C7" s="153"/>
      <c r="D7" s="153"/>
      <c r="E7" s="154"/>
      <c r="F7" s="16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57"/>
      <c r="B8" s="164" t="s">
        <v>7</v>
      </c>
      <c r="C8" s="165"/>
      <c r="D8" s="165"/>
      <c r="E8" s="163"/>
      <c r="F8" s="16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/>
      <c r="B9" s="6"/>
      <c r="C9" s="6"/>
      <c r="D9" s="6"/>
      <c r="E9" s="6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7" t="s">
        <v>8</v>
      </c>
      <c r="B10" s="8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10">
        <v>44935</v>
      </c>
      <c r="B11" s="11" t="s">
        <v>14</v>
      </c>
      <c r="C11" s="12">
        <v>24</v>
      </c>
      <c r="D11" s="12">
        <v>64.989999999999995</v>
      </c>
      <c r="E11" s="13"/>
      <c r="F11" s="14">
        <f t="shared" ref="F11:F32" si="0">D11*E11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0">
        <v>9230</v>
      </c>
      <c r="B12" s="11" t="s">
        <v>15</v>
      </c>
      <c r="C12" s="12">
        <v>24</v>
      </c>
      <c r="D12" s="12">
        <v>63.99</v>
      </c>
      <c r="E12" s="13"/>
      <c r="F12" s="15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0">
        <v>49535</v>
      </c>
      <c r="B13" s="16" t="s">
        <v>16</v>
      </c>
      <c r="C13" s="12">
        <v>24</v>
      </c>
      <c r="D13" s="12">
        <v>62.99</v>
      </c>
      <c r="E13" s="13"/>
      <c r="F13" s="15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10">
        <v>11070</v>
      </c>
      <c r="B14" s="16" t="s">
        <v>17</v>
      </c>
      <c r="C14" s="12">
        <v>24</v>
      </c>
      <c r="D14" s="12">
        <v>59.99</v>
      </c>
      <c r="E14" s="13"/>
      <c r="F14" s="15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10">
        <v>11075</v>
      </c>
      <c r="B15" s="11" t="s">
        <v>18</v>
      </c>
      <c r="C15" s="12">
        <v>24</v>
      </c>
      <c r="D15" s="12">
        <v>63.99</v>
      </c>
      <c r="E15" s="13"/>
      <c r="F15" s="15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0">
        <v>11905</v>
      </c>
      <c r="B16" s="11" t="s">
        <v>19</v>
      </c>
      <c r="C16" s="12">
        <v>24</v>
      </c>
      <c r="D16" s="12">
        <v>64.989999999999995</v>
      </c>
      <c r="E16" s="13"/>
      <c r="F16" s="15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0">
        <v>43965</v>
      </c>
      <c r="B17" s="11" t="s">
        <v>20</v>
      </c>
      <c r="C17" s="12">
        <v>24</v>
      </c>
      <c r="D17" s="12">
        <v>59.99</v>
      </c>
      <c r="E17" s="13"/>
      <c r="F17" s="15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17">
        <v>41671</v>
      </c>
      <c r="B18" s="18" t="s">
        <v>21</v>
      </c>
      <c r="C18" s="19">
        <v>24</v>
      </c>
      <c r="D18" s="19">
        <v>56.99</v>
      </c>
      <c r="E18" s="13"/>
      <c r="F18" s="15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0">
        <v>9440</v>
      </c>
      <c r="B19" s="11" t="s">
        <v>22</v>
      </c>
      <c r="C19" s="12">
        <v>24</v>
      </c>
      <c r="D19" s="12">
        <v>57.99</v>
      </c>
      <c r="E19" s="13"/>
      <c r="F19" s="15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10">
        <v>11910</v>
      </c>
      <c r="B20" s="16" t="s">
        <v>23</v>
      </c>
      <c r="C20" s="12">
        <v>24</v>
      </c>
      <c r="D20" s="12">
        <v>59.99</v>
      </c>
      <c r="E20" s="13"/>
      <c r="F20" s="15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>
      <c r="A21" s="10">
        <v>9420</v>
      </c>
      <c r="B21" s="20" t="s">
        <v>24</v>
      </c>
      <c r="C21" s="12">
        <v>24</v>
      </c>
      <c r="D21" s="12">
        <v>64.989999999999995</v>
      </c>
      <c r="E21" s="13"/>
      <c r="F21" s="15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>
      <c r="A22" s="10">
        <v>9425</v>
      </c>
      <c r="B22" s="16" t="s">
        <v>25</v>
      </c>
      <c r="C22" s="12">
        <v>24</v>
      </c>
      <c r="D22" s="12">
        <v>59.99</v>
      </c>
      <c r="E22" s="13"/>
      <c r="F22" s="15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>
      <c r="A23" s="10">
        <v>4468</v>
      </c>
      <c r="B23" s="11" t="s">
        <v>26</v>
      </c>
      <c r="C23" s="12">
        <v>24</v>
      </c>
      <c r="D23" s="12">
        <v>66.989999999999995</v>
      </c>
      <c r="E23" s="13"/>
      <c r="F23" s="15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0">
        <v>1079</v>
      </c>
      <c r="B24" s="16" t="s">
        <v>27</v>
      </c>
      <c r="C24" s="12">
        <v>24</v>
      </c>
      <c r="D24" s="12">
        <v>67.989999999999995</v>
      </c>
      <c r="E24" s="13"/>
      <c r="F24" s="15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>
      <c r="A25" s="10">
        <v>10160</v>
      </c>
      <c r="B25" s="11" t="s">
        <v>28</v>
      </c>
      <c r="C25" s="12">
        <v>24</v>
      </c>
      <c r="D25" s="12">
        <v>74.989999999999995</v>
      </c>
      <c r="E25" s="13"/>
      <c r="F25" s="15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>
      <c r="A26" s="17">
        <v>10070</v>
      </c>
      <c r="B26" s="18" t="s">
        <v>29</v>
      </c>
      <c r="C26" s="19">
        <v>24</v>
      </c>
      <c r="D26" s="19">
        <v>87.99</v>
      </c>
      <c r="E26" s="21"/>
      <c r="F26" s="15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7">
        <v>4128</v>
      </c>
      <c r="B27" s="22" t="s">
        <v>30</v>
      </c>
      <c r="C27" s="19">
        <v>24</v>
      </c>
      <c r="D27" s="19">
        <v>63.99</v>
      </c>
      <c r="E27" s="21"/>
      <c r="F27" s="15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7">
        <v>1435</v>
      </c>
      <c r="B28" s="22" t="s">
        <v>31</v>
      </c>
      <c r="C28" s="19">
        <v>24</v>
      </c>
      <c r="D28" s="19">
        <v>56.99</v>
      </c>
      <c r="E28" s="21"/>
      <c r="F28" s="15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>
      <c r="A29" s="17">
        <v>11130</v>
      </c>
      <c r="B29" s="18" t="s">
        <v>32</v>
      </c>
      <c r="C29" s="19">
        <v>24</v>
      </c>
      <c r="D29" s="19">
        <v>59.99</v>
      </c>
      <c r="E29" s="21"/>
      <c r="F29" s="15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7">
        <v>1069</v>
      </c>
      <c r="B30" s="18" t="s">
        <v>33</v>
      </c>
      <c r="C30" s="19">
        <v>24</v>
      </c>
      <c r="D30" s="19">
        <v>84.99</v>
      </c>
      <c r="E30" s="21"/>
      <c r="F30" s="15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7">
        <v>44142</v>
      </c>
      <c r="B31" s="23" t="s">
        <v>34</v>
      </c>
      <c r="C31" s="19">
        <v>24</v>
      </c>
      <c r="D31" s="19">
        <v>64.989999999999995</v>
      </c>
      <c r="E31" s="21"/>
      <c r="F31" s="15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7">
        <v>41984</v>
      </c>
      <c r="B32" s="18" t="s">
        <v>35</v>
      </c>
      <c r="C32" s="19">
        <v>24</v>
      </c>
      <c r="D32" s="19">
        <v>76.989999999999995</v>
      </c>
      <c r="E32" s="21"/>
      <c r="F32" s="15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4"/>
      <c r="B33" s="25"/>
      <c r="C33" s="26"/>
      <c r="D33" s="26"/>
      <c r="E33" s="26"/>
      <c r="F33" s="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7" t="s">
        <v>8</v>
      </c>
      <c r="B34" s="28" t="s">
        <v>36</v>
      </c>
      <c r="C34" s="9" t="s">
        <v>10</v>
      </c>
      <c r="D34" s="9" t="s">
        <v>11</v>
      </c>
      <c r="E34" s="9" t="s">
        <v>12</v>
      </c>
      <c r="F34" s="9" t="s">
        <v>13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">
        <v>47161</v>
      </c>
      <c r="B35" s="16" t="s">
        <v>37</v>
      </c>
      <c r="C35" s="12">
        <v>16</v>
      </c>
      <c r="D35" s="12">
        <v>64.989999999999995</v>
      </c>
      <c r="E35" s="13"/>
      <c r="F35" s="14">
        <f t="shared" ref="F35:F39" si="1">D35*E35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0">
        <v>47607</v>
      </c>
      <c r="B36" s="20" t="s">
        <v>38</v>
      </c>
      <c r="C36" s="12">
        <v>16</v>
      </c>
      <c r="D36" s="12">
        <v>64.989999999999995</v>
      </c>
      <c r="E36" s="13"/>
      <c r="F36" s="15">
        <f t="shared" si="1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">
        <v>47163</v>
      </c>
      <c r="B37" s="20" t="s">
        <v>39</v>
      </c>
      <c r="C37" s="12">
        <v>16</v>
      </c>
      <c r="D37" s="12">
        <v>64.989999999999995</v>
      </c>
      <c r="E37" s="13"/>
      <c r="F37" s="15">
        <f t="shared" si="1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7">
        <v>47162</v>
      </c>
      <c r="B38" s="23" t="s">
        <v>40</v>
      </c>
      <c r="C38" s="19">
        <v>16</v>
      </c>
      <c r="D38" s="19">
        <v>64.989999999999995</v>
      </c>
      <c r="E38" s="13"/>
      <c r="F38" s="15">
        <f t="shared" si="1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9">
        <v>49286</v>
      </c>
      <c r="B39" s="30" t="s">
        <v>41</v>
      </c>
      <c r="C39" s="31">
        <v>16</v>
      </c>
      <c r="D39" s="31">
        <v>64.989999999999995</v>
      </c>
      <c r="E39" s="32"/>
      <c r="F39" s="33">
        <f t="shared" si="1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4"/>
      <c r="B40" s="25"/>
      <c r="C40" s="26"/>
      <c r="D40" s="26"/>
      <c r="E40" s="26"/>
      <c r="F40" s="2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7" t="s">
        <v>8</v>
      </c>
      <c r="B41" s="8" t="s">
        <v>42</v>
      </c>
      <c r="C41" s="9" t="s">
        <v>10</v>
      </c>
      <c r="D41" s="9" t="s">
        <v>11</v>
      </c>
      <c r="E41" s="34" t="s">
        <v>12</v>
      </c>
      <c r="F41" s="9" t="s">
        <v>43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0">
        <v>41619</v>
      </c>
      <c r="B42" s="35" t="s">
        <v>44</v>
      </c>
      <c r="C42" s="12">
        <v>24</v>
      </c>
      <c r="D42" s="36">
        <v>79.989999999999995</v>
      </c>
      <c r="E42" s="37"/>
      <c r="F42" s="15">
        <f t="shared" ref="F42:F43" si="2">D42*E42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">
        <v>2864</v>
      </c>
      <c r="B43" s="35" t="s">
        <v>45</v>
      </c>
      <c r="C43" s="12">
        <v>24</v>
      </c>
      <c r="D43" s="36">
        <v>64.989999999999995</v>
      </c>
      <c r="E43" s="37"/>
      <c r="F43" s="15">
        <f t="shared" si="2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7">
        <v>43076</v>
      </c>
      <c r="B44" s="38" t="s">
        <v>46</v>
      </c>
      <c r="C44" s="19">
        <v>24</v>
      </c>
      <c r="D44" s="39">
        <v>54.99</v>
      </c>
      <c r="E44" s="40"/>
      <c r="F44" s="41">
        <f>E44*D44</f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42">
        <v>6610</v>
      </c>
      <c r="B45" s="43" t="s">
        <v>47</v>
      </c>
      <c r="C45" s="44">
        <v>24</v>
      </c>
      <c r="D45" s="45">
        <v>58.99</v>
      </c>
      <c r="E45" s="46"/>
      <c r="F45" s="41">
        <f t="shared" ref="F45:F47" si="3">D45*E45</f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42">
        <v>4698</v>
      </c>
      <c r="B46" s="43" t="s">
        <v>48</v>
      </c>
      <c r="C46" s="44">
        <v>24</v>
      </c>
      <c r="D46" s="45">
        <v>77.989999999999995</v>
      </c>
      <c r="E46" s="46"/>
      <c r="F46" s="41">
        <f t="shared" si="3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47">
        <v>6505</v>
      </c>
      <c r="B47" s="48" t="s">
        <v>49</v>
      </c>
      <c r="C47" s="49">
        <v>24</v>
      </c>
      <c r="D47" s="50">
        <v>69.989999999999995</v>
      </c>
      <c r="E47" s="51"/>
      <c r="F47" s="52">
        <f t="shared" si="3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4"/>
      <c r="B48" s="53"/>
      <c r="C48" s="26"/>
      <c r="D48" s="54"/>
      <c r="E48" s="54"/>
      <c r="F48" s="2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7" t="s">
        <v>8</v>
      </c>
      <c r="B49" s="8" t="s">
        <v>50</v>
      </c>
      <c r="C49" s="9" t="s">
        <v>10</v>
      </c>
      <c r="D49" s="9" t="s">
        <v>11</v>
      </c>
      <c r="E49" s="9" t="s">
        <v>12</v>
      </c>
      <c r="F49" s="9" t="s">
        <v>43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0">
        <v>49797</v>
      </c>
      <c r="B50" s="11" t="s">
        <v>51</v>
      </c>
      <c r="C50" s="12">
        <v>24</v>
      </c>
      <c r="D50" s="36">
        <v>55.99</v>
      </c>
      <c r="E50" s="36"/>
      <c r="F50" s="55">
        <f t="shared" ref="F50:F54" si="4">D50*E50</f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0">
        <v>49498</v>
      </c>
      <c r="B51" s="56" t="s">
        <v>52</v>
      </c>
      <c r="C51" s="12">
        <v>24</v>
      </c>
      <c r="D51" s="36">
        <v>69.989999999999995</v>
      </c>
      <c r="E51" s="36"/>
      <c r="F51" s="55">
        <f t="shared" si="4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7">
        <v>47508</v>
      </c>
      <c r="B52" s="22" t="s">
        <v>53</v>
      </c>
      <c r="C52" s="19">
        <v>24</v>
      </c>
      <c r="D52" s="39">
        <v>66.989999999999995</v>
      </c>
      <c r="E52" s="39"/>
      <c r="F52" s="57">
        <f t="shared" si="4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42">
        <v>45004</v>
      </c>
      <c r="B53" s="58" t="s">
        <v>54</v>
      </c>
      <c r="C53" s="44">
        <v>24</v>
      </c>
      <c r="D53" s="45">
        <v>47.99</v>
      </c>
      <c r="E53" s="45"/>
      <c r="F53" s="57">
        <f t="shared" si="4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47">
        <v>49522</v>
      </c>
      <c r="B54" s="59" t="s">
        <v>55</v>
      </c>
      <c r="C54" s="49">
        <v>24</v>
      </c>
      <c r="D54" s="50">
        <v>44.99</v>
      </c>
      <c r="E54" s="50"/>
      <c r="F54" s="57">
        <f t="shared" si="4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24"/>
      <c r="B55" s="25"/>
      <c r="C55" s="26"/>
      <c r="D55" s="26"/>
      <c r="E55" s="26"/>
      <c r="F55" s="2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7" t="s">
        <v>8</v>
      </c>
      <c r="B56" s="28" t="s">
        <v>56</v>
      </c>
      <c r="C56" s="9" t="s">
        <v>57</v>
      </c>
      <c r="D56" s="9" t="s">
        <v>11</v>
      </c>
      <c r="E56" s="9" t="s">
        <v>58</v>
      </c>
      <c r="F56" s="9" t="s">
        <v>43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60">
        <v>50138</v>
      </c>
      <c r="B57" s="61" t="s">
        <v>59</v>
      </c>
      <c r="C57" s="62" t="s">
        <v>60</v>
      </c>
      <c r="D57" s="62">
        <v>15.99</v>
      </c>
      <c r="E57" s="63"/>
      <c r="F57" s="64">
        <f t="shared" ref="F57:F76" si="5">D57*E57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60">
        <v>42007</v>
      </c>
      <c r="B58" s="65" t="s">
        <v>61</v>
      </c>
      <c r="C58" s="62" t="s">
        <v>60</v>
      </c>
      <c r="D58" s="66">
        <v>19.989999999999998</v>
      </c>
      <c r="E58" s="63"/>
      <c r="F58" s="64">
        <f t="shared" si="5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60">
        <v>50159</v>
      </c>
      <c r="B59" s="65" t="s">
        <v>62</v>
      </c>
      <c r="C59" s="62" t="s">
        <v>60</v>
      </c>
      <c r="D59" s="66">
        <v>19.989999999999998</v>
      </c>
      <c r="E59" s="63"/>
      <c r="F59" s="64">
        <f t="shared" si="5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60">
        <v>50071</v>
      </c>
      <c r="B60" s="65" t="s">
        <v>63</v>
      </c>
      <c r="C60" s="62" t="s">
        <v>60</v>
      </c>
      <c r="D60" s="66">
        <v>20.99</v>
      </c>
      <c r="E60" s="63"/>
      <c r="F60" s="64">
        <f t="shared" si="5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60">
        <v>48413</v>
      </c>
      <c r="B61" s="67" t="s">
        <v>64</v>
      </c>
      <c r="C61" s="62" t="s">
        <v>60</v>
      </c>
      <c r="D61" s="62">
        <v>21.99</v>
      </c>
      <c r="E61" s="63"/>
      <c r="F61" s="64">
        <f t="shared" si="5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0">
        <v>47443</v>
      </c>
      <c r="B62" s="20" t="s">
        <v>65</v>
      </c>
      <c r="C62" s="12" t="s">
        <v>60</v>
      </c>
      <c r="D62" s="12">
        <v>15.99</v>
      </c>
      <c r="E62" s="13"/>
      <c r="F62" s="15">
        <f t="shared" si="5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0">
        <v>49501</v>
      </c>
      <c r="B63" s="20" t="s">
        <v>66</v>
      </c>
      <c r="C63" s="12" t="s">
        <v>60</v>
      </c>
      <c r="D63" s="12">
        <v>17.989999999999998</v>
      </c>
      <c r="E63" s="13"/>
      <c r="F63" s="15">
        <f t="shared" si="5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">
        <v>18075</v>
      </c>
      <c r="B64" s="56" t="s">
        <v>67</v>
      </c>
      <c r="C64" s="12" t="s">
        <v>60</v>
      </c>
      <c r="D64" s="68">
        <v>24.99</v>
      </c>
      <c r="E64" s="13"/>
      <c r="F64" s="15">
        <f t="shared" si="5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7">
        <v>4965</v>
      </c>
      <c r="B65" s="69" t="s">
        <v>68</v>
      </c>
      <c r="C65" s="12" t="s">
        <v>60</v>
      </c>
      <c r="D65" s="19">
        <v>26.99</v>
      </c>
      <c r="E65" s="13"/>
      <c r="F65" s="15">
        <f t="shared" si="5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7">
        <v>3412</v>
      </c>
      <c r="B66" s="70" t="s">
        <v>69</v>
      </c>
      <c r="C66" s="12" t="s">
        <v>60</v>
      </c>
      <c r="D66" s="19">
        <v>28.99</v>
      </c>
      <c r="E66" s="13"/>
      <c r="F66" s="15">
        <f t="shared" si="5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7">
        <v>49964</v>
      </c>
      <c r="B67" s="71" t="s">
        <v>70</v>
      </c>
      <c r="C67" s="12" t="s">
        <v>60</v>
      </c>
      <c r="D67" s="19">
        <v>29.99</v>
      </c>
      <c r="E67" s="13"/>
      <c r="F67" s="15">
        <f t="shared" si="5"/>
        <v>0</v>
      </c>
      <c r="G67" s="1"/>
      <c r="H67" s="7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42">
        <v>40081</v>
      </c>
      <c r="B68" s="73" t="s">
        <v>71</v>
      </c>
      <c r="C68" s="12" t="s">
        <v>60</v>
      </c>
      <c r="D68" s="74">
        <v>35.99</v>
      </c>
      <c r="E68" s="13"/>
      <c r="F68" s="15">
        <f t="shared" si="5"/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75">
        <v>48329</v>
      </c>
      <c r="B69" s="76" t="s">
        <v>72</v>
      </c>
      <c r="C69" s="62" t="s">
        <v>60</v>
      </c>
      <c r="D69" s="77">
        <v>54.99</v>
      </c>
      <c r="E69" s="63"/>
      <c r="F69" s="64">
        <f t="shared" si="5"/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75">
        <v>41615</v>
      </c>
      <c r="B70" s="76" t="s">
        <v>73</v>
      </c>
      <c r="C70" s="62" t="s">
        <v>60</v>
      </c>
      <c r="D70" s="77">
        <v>61.99</v>
      </c>
      <c r="E70" s="63"/>
      <c r="F70" s="64">
        <f t="shared" si="5"/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75">
        <v>18156</v>
      </c>
      <c r="B71" s="78" t="s">
        <v>74</v>
      </c>
      <c r="C71" s="62" t="s">
        <v>60</v>
      </c>
      <c r="D71" s="77">
        <v>64.989999999999995</v>
      </c>
      <c r="E71" s="63"/>
      <c r="F71" s="64">
        <f t="shared" si="5"/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75">
        <v>43606</v>
      </c>
      <c r="B72" s="78" t="s">
        <v>75</v>
      </c>
      <c r="C72" s="62" t="s">
        <v>60</v>
      </c>
      <c r="D72" s="77">
        <v>69.989999999999995</v>
      </c>
      <c r="E72" s="63"/>
      <c r="F72" s="64">
        <f t="shared" si="5"/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75">
        <v>40717</v>
      </c>
      <c r="B73" s="79" t="s">
        <v>76</v>
      </c>
      <c r="C73" s="62" t="s">
        <v>60</v>
      </c>
      <c r="D73" s="80">
        <v>79.989999999999995</v>
      </c>
      <c r="E73" s="63"/>
      <c r="F73" s="64">
        <f t="shared" si="5"/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75">
        <v>18219</v>
      </c>
      <c r="B74" s="78" t="s">
        <v>77</v>
      </c>
      <c r="C74" s="62" t="s">
        <v>60</v>
      </c>
      <c r="D74" s="77">
        <v>79.989999999999995</v>
      </c>
      <c r="E74" s="63"/>
      <c r="F74" s="64">
        <f t="shared" si="5"/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75">
        <v>2748</v>
      </c>
      <c r="B75" s="78" t="s">
        <v>78</v>
      </c>
      <c r="C75" s="62" t="s">
        <v>60</v>
      </c>
      <c r="D75" s="77">
        <v>84.99</v>
      </c>
      <c r="E75" s="63"/>
      <c r="F75" s="64">
        <f t="shared" si="5"/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81">
        <v>49400</v>
      </c>
      <c r="B76" s="82" t="s">
        <v>79</v>
      </c>
      <c r="C76" s="83" t="s">
        <v>60</v>
      </c>
      <c r="D76" s="84">
        <v>334.99</v>
      </c>
      <c r="E76" s="85"/>
      <c r="F76" s="86">
        <f t="shared" si="5"/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24"/>
      <c r="B77" s="87"/>
      <c r="C77" s="26"/>
      <c r="D77" s="26"/>
      <c r="E77" s="26"/>
      <c r="F77" s="2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7" t="s">
        <v>80</v>
      </c>
      <c r="B78" s="88" t="s">
        <v>81</v>
      </c>
      <c r="C78" s="9" t="s">
        <v>57</v>
      </c>
      <c r="D78" s="9" t="s">
        <v>11</v>
      </c>
      <c r="E78" s="9" t="s">
        <v>58</v>
      </c>
      <c r="F78" s="9" t="s">
        <v>43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89">
        <v>46526</v>
      </c>
      <c r="B79" s="20" t="s">
        <v>82</v>
      </c>
      <c r="C79" s="12" t="s">
        <v>60</v>
      </c>
      <c r="D79" s="12">
        <v>15.99</v>
      </c>
      <c r="E79" s="90"/>
      <c r="F79" s="15">
        <f t="shared" ref="F79:F98" si="6">D79*E79</f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91">
        <v>46527</v>
      </c>
      <c r="B80" s="22" t="s">
        <v>83</v>
      </c>
      <c r="C80" s="19" t="s">
        <v>60</v>
      </c>
      <c r="D80" s="19">
        <v>16.989999999999998</v>
      </c>
      <c r="E80" s="92"/>
      <c r="F80" s="15">
        <f t="shared" si="6"/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91">
        <v>46803</v>
      </c>
      <c r="B81" s="22" t="s">
        <v>84</v>
      </c>
      <c r="C81" s="12" t="s">
        <v>60</v>
      </c>
      <c r="D81" s="19">
        <v>16.989999999999998</v>
      </c>
      <c r="E81" s="92"/>
      <c r="F81" s="15">
        <f t="shared" si="6"/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91">
        <v>30228</v>
      </c>
      <c r="B82" s="22" t="s">
        <v>85</v>
      </c>
      <c r="C82" s="19" t="s">
        <v>60</v>
      </c>
      <c r="D82" s="19">
        <v>16.989999999999998</v>
      </c>
      <c r="E82" s="92"/>
      <c r="F82" s="15">
        <f t="shared" si="6"/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91">
        <v>46412</v>
      </c>
      <c r="B83" s="22" t="s">
        <v>86</v>
      </c>
      <c r="C83" s="19" t="s">
        <v>60</v>
      </c>
      <c r="D83" s="19">
        <v>18.989999999999998</v>
      </c>
      <c r="E83" s="92"/>
      <c r="F83" s="15">
        <f t="shared" si="6"/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91">
        <v>50074</v>
      </c>
      <c r="B84" s="22" t="s">
        <v>87</v>
      </c>
      <c r="C84" s="19" t="s">
        <v>60</v>
      </c>
      <c r="D84" s="19">
        <v>19.989999999999998</v>
      </c>
      <c r="E84" s="92"/>
      <c r="F84" s="15">
        <f t="shared" si="6"/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91">
        <v>46510</v>
      </c>
      <c r="B85" s="22" t="s">
        <v>88</v>
      </c>
      <c r="C85" s="19" t="s">
        <v>60</v>
      </c>
      <c r="D85" s="19">
        <v>22.99</v>
      </c>
      <c r="E85" s="92"/>
      <c r="F85" s="15">
        <f t="shared" si="6"/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91">
        <v>42643</v>
      </c>
      <c r="B86" s="22" t="s">
        <v>89</v>
      </c>
      <c r="C86" s="19" t="s">
        <v>60</v>
      </c>
      <c r="D86" s="19">
        <v>23.99</v>
      </c>
      <c r="E86" s="92"/>
      <c r="F86" s="15">
        <f t="shared" si="6"/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91">
        <v>49640</v>
      </c>
      <c r="B87" s="22" t="s">
        <v>90</v>
      </c>
      <c r="C87" s="19" t="s">
        <v>60</v>
      </c>
      <c r="D87" s="19">
        <v>24.99</v>
      </c>
      <c r="E87" s="92"/>
      <c r="F87" s="15">
        <f t="shared" si="6"/>
        <v>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91">
        <v>50150</v>
      </c>
      <c r="B88" s="22" t="s">
        <v>91</v>
      </c>
      <c r="C88" s="19" t="s">
        <v>60</v>
      </c>
      <c r="D88" s="19">
        <v>24.99</v>
      </c>
      <c r="E88" s="92"/>
      <c r="F88" s="15">
        <f t="shared" si="6"/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91">
        <v>42625</v>
      </c>
      <c r="B89" s="22" t="s">
        <v>92</v>
      </c>
      <c r="C89" s="19" t="s">
        <v>60</v>
      </c>
      <c r="D89" s="19">
        <v>24.99</v>
      </c>
      <c r="E89" s="92"/>
      <c r="F89" s="15">
        <f t="shared" si="6"/>
        <v>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91">
        <v>46415</v>
      </c>
      <c r="B90" s="22" t="s">
        <v>93</v>
      </c>
      <c r="C90" s="19" t="s">
        <v>60</v>
      </c>
      <c r="D90" s="19">
        <v>24.99</v>
      </c>
      <c r="E90" s="92"/>
      <c r="F90" s="15">
        <f t="shared" si="6"/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93">
        <v>40105</v>
      </c>
      <c r="B91" s="22" t="s">
        <v>94</v>
      </c>
      <c r="C91" s="12" t="s">
        <v>60</v>
      </c>
      <c r="D91" s="19">
        <v>26.99</v>
      </c>
      <c r="E91" s="21"/>
      <c r="F91" s="15">
        <f t="shared" si="6"/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7">
        <v>44983</v>
      </c>
      <c r="B92" s="22" t="s">
        <v>95</v>
      </c>
      <c r="C92" s="12" t="s">
        <v>60</v>
      </c>
      <c r="D92" s="19">
        <v>27.99</v>
      </c>
      <c r="E92" s="21"/>
      <c r="F92" s="15">
        <f t="shared" si="6"/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7">
        <v>50286</v>
      </c>
      <c r="B93" s="23" t="s">
        <v>96</v>
      </c>
      <c r="C93" s="12" t="s">
        <v>60</v>
      </c>
      <c r="D93" s="19">
        <v>34.99</v>
      </c>
      <c r="E93" s="21"/>
      <c r="F93" s="15">
        <f t="shared" si="6"/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7">
        <v>46725</v>
      </c>
      <c r="B94" s="22" t="s">
        <v>97</v>
      </c>
      <c r="C94" s="12" t="s">
        <v>60</v>
      </c>
      <c r="D94" s="19">
        <v>34.99</v>
      </c>
      <c r="E94" s="21"/>
      <c r="F94" s="15">
        <f t="shared" si="6"/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7">
        <v>47484</v>
      </c>
      <c r="B95" s="22" t="s">
        <v>98</v>
      </c>
      <c r="C95" s="12" t="s">
        <v>60</v>
      </c>
      <c r="D95" s="19">
        <v>37.99</v>
      </c>
      <c r="E95" s="21"/>
      <c r="F95" s="15">
        <f t="shared" si="6"/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7">
        <v>16389</v>
      </c>
      <c r="B96" s="22" t="s">
        <v>99</v>
      </c>
      <c r="C96" s="12" t="s">
        <v>60</v>
      </c>
      <c r="D96" s="19">
        <v>39.99</v>
      </c>
      <c r="E96" s="21"/>
      <c r="F96" s="15">
        <f t="shared" si="6"/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7">
        <v>49845</v>
      </c>
      <c r="B97" s="22" t="s">
        <v>100</v>
      </c>
      <c r="C97" s="12" t="s">
        <v>60</v>
      </c>
      <c r="D97" s="19">
        <v>49.99</v>
      </c>
      <c r="E97" s="21"/>
      <c r="F97" s="15">
        <f t="shared" si="6"/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47">
        <v>40478</v>
      </c>
      <c r="B98" s="94" t="s">
        <v>101</v>
      </c>
      <c r="C98" s="31" t="s">
        <v>60</v>
      </c>
      <c r="D98" s="49">
        <v>49.99</v>
      </c>
      <c r="E98" s="95"/>
      <c r="F98" s="33">
        <f t="shared" si="6"/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24"/>
      <c r="B99" s="27"/>
      <c r="C99" s="26"/>
      <c r="D99" s="26"/>
      <c r="E99" s="26"/>
      <c r="F99" s="2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7" t="s">
        <v>80</v>
      </c>
      <c r="B100" s="8" t="s">
        <v>102</v>
      </c>
      <c r="C100" s="9" t="s">
        <v>57</v>
      </c>
      <c r="D100" s="9" t="s">
        <v>11</v>
      </c>
      <c r="E100" s="9" t="s">
        <v>58</v>
      </c>
      <c r="F100" s="9" t="s">
        <v>43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0">
        <v>46403</v>
      </c>
      <c r="B101" s="20" t="s">
        <v>103</v>
      </c>
      <c r="C101" s="19" t="s">
        <v>60</v>
      </c>
      <c r="D101" s="12">
        <v>16.989999999999998</v>
      </c>
      <c r="E101" s="13"/>
      <c r="F101" s="41">
        <f t="shared" ref="F101:F118" si="7">D101*E101</f>
        <v>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0">
        <v>41526</v>
      </c>
      <c r="B102" s="20" t="s">
        <v>104</v>
      </c>
      <c r="C102" s="19" t="s">
        <v>60</v>
      </c>
      <c r="D102" s="12">
        <v>17.989999999999998</v>
      </c>
      <c r="E102" s="13"/>
      <c r="F102" s="41">
        <f t="shared" si="7"/>
        <v>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7">
        <v>45131</v>
      </c>
      <c r="B103" s="22" t="s">
        <v>105</v>
      </c>
      <c r="C103" s="19" t="s">
        <v>60</v>
      </c>
      <c r="D103" s="19">
        <v>19.989999999999998</v>
      </c>
      <c r="E103" s="21"/>
      <c r="F103" s="41">
        <f t="shared" si="7"/>
        <v>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7">
        <v>47364</v>
      </c>
      <c r="B104" s="22" t="s">
        <v>106</v>
      </c>
      <c r="C104" s="19" t="s">
        <v>60</v>
      </c>
      <c r="D104" s="19">
        <v>21.99</v>
      </c>
      <c r="E104" s="21"/>
      <c r="F104" s="41">
        <f t="shared" si="7"/>
        <v>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7">
        <v>46515</v>
      </c>
      <c r="B105" s="22" t="s">
        <v>107</v>
      </c>
      <c r="C105" s="19" t="s">
        <v>60</v>
      </c>
      <c r="D105" s="19">
        <v>22.99</v>
      </c>
      <c r="E105" s="21"/>
      <c r="F105" s="41">
        <f t="shared" si="7"/>
        <v>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7">
        <v>50155</v>
      </c>
      <c r="B106" s="22" t="s">
        <v>108</v>
      </c>
      <c r="C106" s="19" t="s">
        <v>60</v>
      </c>
      <c r="D106" s="19">
        <v>24.99</v>
      </c>
      <c r="E106" s="21"/>
      <c r="F106" s="41">
        <f t="shared" si="7"/>
        <v>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7">
        <v>49325</v>
      </c>
      <c r="B107" s="22" t="s">
        <v>109</v>
      </c>
      <c r="C107" s="19" t="s">
        <v>60</v>
      </c>
      <c r="D107" s="19">
        <v>29.99</v>
      </c>
      <c r="E107" s="21"/>
      <c r="F107" s="41">
        <f t="shared" si="7"/>
        <v>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7">
        <v>42942</v>
      </c>
      <c r="B108" s="22" t="s">
        <v>110</v>
      </c>
      <c r="C108" s="19" t="s">
        <v>60</v>
      </c>
      <c r="D108" s="19">
        <v>31.99</v>
      </c>
      <c r="E108" s="21"/>
      <c r="F108" s="41">
        <f t="shared" si="7"/>
        <v>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7">
        <v>12966</v>
      </c>
      <c r="B109" s="22" t="s">
        <v>111</v>
      </c>
      <c r="C109" s="19" t="s">
        <v>60</v>
      </c>
      <c r="D109" s="19">
        <v>34.99</v>
      </c>
      <c r="E109" s="21"/>
      <c r="F109" s="41">
        <f t="shared" si="7"/>
        <v>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7">
        <v>40208</v>
      </c>
      <c r="B110" s="22" t="s">
        <v>112</v>
      </c>
      <c r="C110" s="19" t="s">
        <v>60</v>
      </c>
      <c r="D110" s="19">
        <v>36.99</v>
      </c>
      <c r="E110" s="21"/>
      <c r="F110" s="41">
        <f t="shared" si="7"/>
        <v>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7">
        <v>46410</v>
      </c>
      <c r="B111" s="22" t="s">
        <v>113</v>
      </c>
      <c r="C111" s="19" t="s">
        <v>60</v>
      </c>
      <c r="D111" s="19">
        <v>36.99</v>
      </c>
      <c r="E111" s="21"/>
      <c r="F111" s="41">
        <f t="shared" si="7"/>
        <v>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7">
        <v>4319</v>
      </c>
      <c r="B112" s="22" t="s">
        <v>114</v>
      </c>
      <c r="C112" s="19" t="s">
        <v>60</v>
      </c>
      <c r="D112" s="19">
        <v>37.99</v>
      </c>
      <c r="E112" s="21"/>
      <c r="F112" s="41">
        <f t="shared" si="7"/>
        <v>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42">
        <v>46686</v>
      </c>
      <c r="B113" s="43" t="s">
        <v>115</v>
      </c>
      <c r="C113" s="19" t="s">
        <v>60</v>
      </c>
      <c r="D113" s="44">
        <v>39.99</v>
      </c>
      <c r="E113" s="96"/>
      <c r="F113" s="41">
        <f t="shared" si="7"/>
        <v>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42">
        <v>43260</v>
      </c>
      <c r="B114" s="43" t="s">
        <v>116</v>
      </c>
      <c r="C114" s="19" t="s">
        <v>60</v>
      </c>
      <c r="D114" s="44">
        <v>39.99</v>
      </c>
      <c r="E114" s="96"/>
      <c r="F114" s="41">
        <f t="shared" si="7"/>
        <v>0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42">
        <v>49591</v>
      </c>
      <c r="B115" s="43" t="s">
        <v>117</v>
      </c>
      <c r="C115" s="19" t="s">
        <v>60</v>
      </c>
      <c r="D115" s="44">
        <v>39.99</v>
      </c>
      <c r="E115" s="96"/>
      <c r="F115" s="41">
        <f t="shared" si="7"/>
        <v>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42">
        <v>44262</v>
      </c>
      <c r="B116" s="43" t="s">
        <v>118</v>
      </c>
      <c r="C116" s="19" t="s">
        <v>60</v>
      </c>
      <c r="D116" s="44">
        <v>41.99</v>
      </c>
      <c r="E116" s="96"/>
      <c r="F116" s="41">
        <f t="shared" si="7"/>
        <v>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42">
        <v>48250</v>
      </c>
      <c r="B117" s="43" t="s">
        <v>119</v>
      </c>
      <c r="C117" s="19" t="s">
        <v>60</v>
      </c>
      <c r="D117" s="44">
        <v>53.99</v>
      </c>
      <c r="E117" s="96"/>
      <c r="F117" s="41">
        <f t="shared" si="7"/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7">
        <v>45337</v>
      </c>
      <c r="B118" s="22" t="s">
        <v>120</v>
      </c>
      <c r="C118" s="19" t="s">
        <v>60</v>
      </c>
      <c r="D118" s="19">
        <v>56.99</v>
      </c>
      <c r="E118" s="21"/>
      <c r="F118" s="41">
        <f t="shared" si="7"/>
        <v>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24"/>
      <c r="B119" s="27"/>
      <c r="C119" s="26"/>
      <c r="D119" s="26"/>
      <c r="E119" s="26"/>
      <c r="F119" s="2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7" t="s">
        <v>80</v>
      </c>
      <c r="B120" s="97" t="s">
        <v>121</v>
      </c>
      <c r="C120" s="98" t="s">
        <v>57</v>
      </c>
      <c r="D120" s="99" t="s">
        <v>11</v>
      </c>
      <c r="E120" s="9" t="s">
        <v>58</v>
      </c>
      <c r="F120" s="9" t="s">
        <v>43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0">
        <v>49713</v>
      </c>
      <c r="B121" s="20" t="s">
        <v>122</v>
      </c>
      <c r="C121" s="12" t="s">
        <v>60</v>
      </c>
      <c r="D121" s="12">
        <v>17.989999999999998</v>
      </c>
      <c r="E121" s="13"/>
      <c r="F121" s="15">
        <f t="shared" ref="F121:F130" si="8">D121*E121</f>
        <v>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0">
        <v>50073</v>
      </c>
      <c r="B122" s="20" t="s">
        <v>123</v>
      </c>
      <c r="C122" s="12" t="s">
        <v>60</v>
      </c>
      <c r="D122" s="12">
        <v>19.989999999999998</v>
      </c>
      <c r="E122" s="13"/>
      <c r="F122" s="15">
        <f t="shared" si="8"/>
        <v>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0">
        <v>45007</v>
      </c>
      <c r="B123" s="20" t="s">
        <v>124</v>
      </c>
      <c r="C123" s="12" t="s">
        <v>60</v>
      </c>
      <c r="D123" s="12">
        <v>22.99</v>
      </c>
      <c r="E123" s="13"/>
      <c r="F123" s="15">
        <f t="shared" si="8"/>
        <v>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7">
        <v>42273</v>
      </c>
      <c r="B124" s="22" t="s">
        <v>125</v>
      </c>
      <c r="C124" s="12" t="s">
        <v>60</v>
      </c>
      <c r="D124" s="19">
        <v>23.99</v>
      </c>
      <c r="E124" s="21"/>
      <c r="F124" s="15">
        <f t="shared" si="8"/>
        <v>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7">
        <v>30181</v>
      </c>
      <c r="B125" s="22" t="s">
        <v>126</v>
      </c>
      <c r="C125" s="12" t="s">
        <v>60</v>
      </c>
      <c r="D125" s="19">
        <v>24.99</v>
      </c>
      <c r="E125" s="21"/>
      <c r="F125" s="15">
        <f t="shared" si="8"/>
        <v>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7">
        <v>46667</v>
      </c>
      <c r="B126" s="22" t="s">
        <v>127</v>
      </c>
      <c r="C126" s="12" t="s">
        <v>60</v>
      </c>
      <c r="D126" s="19">
        <v>26.99</v>
      </c>
      <c r="E126" s="21"/>
      <c r="F126" s="15">
        <f t="shared" si="8"/>
        <v>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7">
        <v>41546</v>
      </c>
      <c r="B127" s="22" t="s">
        <v>128</v>
      </c>
      <c r="C127" s="12" t="s">
        <v>60</v>
      </c>
      <c r="D127" s="19">
        <v>29.99</v>
      </c>
      <c r="E127" s="21"/>
      <c r="F127" s="15">
        <f t="shared" si="8"/>
        <v>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7">
        <v>42990</v>
      </c>
      <c r="B128" s="22" t="s">
        <v>129</v>
      </c>
      <c r="C128" s="12" t="s">
        <v>60</v>
      </c>
      <c r="D128" s="19">
        <v>34.99</v>
      </c>
      <c r="E128" s="21"/>
      <c r="F128" s="15">
        <f t="shared" si="8"/>
        <v>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7">
        <v>41518</v>
      </c>
      <c r="B129" s="22" t="s">
        <v>130</v>
      </c>
      <c r="C129" s="12" t="s">
        <v>60</v>
      </c>
      <c r="D129" s="19">
        <v>39.99</v>
      </c>
      <c r="E129" s="21"/>
      <c r="F129" s="15">
        <f t="shared" si="8"/>
        <v>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7">
        <v>41609</v>
      </c>
      <c r="B130" s="22" t="s">
        <v>131</v>
      </c>
      <c r="C130" s="12" t="s">
        <v>60</v>
      </c>
      <c r="D130" s="19">
        <v>39.99</v>
      </c>
      <c r="E130" s="21"/>
      <c r="F130" s="15">
        <f t="shared" si="8"/>
        <v>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24"/>
      <c r="B131" s="27"/>
      <c r="C131" s="26"/>
      <c r="D131" s="26"/>
      <c r="E131" s="26"/>
      <c r="F131" s="2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7" t="s">
        <v>8</v>
      </c>
      <c r="B132" s="97" t="s">
        <v>132</v>
      </c>
      <c r="C132" s="98" t="s">
        <v>10</v>
      </c>
      <c r="D132" s="98" t="s">
        <v>11</v>
      </c>
      <c r="E132" s="9" t="s">
        <v>133</v>
      </c>
      <c r="F132" s="9" t="s">
        <v>43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00">
        <v>49204</v>
      </c>
      <c r="B133" s="20" t="s">
        <v>134</v>
      </c>
      <c r="C133" s="101">
        <v>24</v>
      </c>
      <c r="D133" s="101">
        <v>45.99</v>
      </c>
      <c r="E133" s="102"/>
      <c r="F133" s="103">
        <f t="shared" ref="F133:F136" si="9">D133*E133</f>
        <v>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04">
        <v>49205</v>
      </c>
      <c r="B134" s="22" t="s">
        <v>135</v>
      </c>
      <c r="C134" s="105">
        <v>24</v>
      </c>
      <c r="D134" s="105">
        <v>45.99</v>
      </c>
      <c r="E134" s="106"/>
      <c r="F134" s="103">
        <f t="shared" si="9"/>
        <v>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04">
        <v>45776</v>
      </c>
      <c r="B135" s="22" t="s">
        <v>136</v>
      </c>
      <c r="C135" s="105">
        <v>24</v>
      </c>
      <c r="D135" s="105">
        <v>29.99</v>
      </c>
      <c r="E135" s="106"/>
      <c r="F135" s="103">
        <f t="shared" si="9"/>
        <v>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04">
        <v>5034</v>
      </c>
      <c r="B136" s="22" t="s">
        <v>137</v>
      </c>
      <c r="C136" s="105">
        <v>24</v>
      </c>
      <c r="D136" s="105">
        <v>23.99</v>
      </c>
      <c r="E136" s="106"/>
      <c r="F136" s="103">
        <f t="shared" si="9"/>
        <v>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.5" customHeight="1">
      <c r="A137" s="104"/>
      <c r="B137" s="22"/>
      <c r="C137" s="105"/>
      <c r="D137" s="105"/>
      <c r="E137" s="106"/>
      <c r="F137" s="10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04">
        <v>340</v>
      </c>
      <c r="B138" s="22" t="s">
        <v>138</v>
      </c>
      <c r="C138" s="105">
        <v>24</v>
      </c>
      <c r="D138" s="105">
        <v>35.99</v>
      </c>
      <c r="E138" s="106"/>
      <c r="F138" s="103">
        <f t="shared" ref="F138:F140" si="10">D138*E138</f>
        <v>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04">
        <v>154</v>
      </c>
      <c r="B139" s="22" t="s">
        <v>139</v>
      </c>
      <c r="C139" s="105">
        <v>24</v>
      </c>
      <c r="D139" s="105">
        <v>35.99</v>
      </c>
      <c r="E139" s="106"/>
      <c r="F139" s="103">
        <f t="shared" si="10"/>
        <v>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04">
        <v>45197</v>
      </c>
      <c r="B140" s="22" t="s">
        <v>140</v>
      </c>
      <c r="C140" s="107">
        <v>12</v>
      </c>
      <c r="D140" s="105">
        <v>26.99</v>
      </c>
      <c r="E140" s="106"/>
      <c r="F140" s="103">
        <f t="shared" si="10"/>
        <v>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1.5" customHeight="1">
      <c r="A141" s="108" t="s">
        <v>141</v>
      </c>
      <c r="B141" s="109" t="s">
        <v>142</v>
      </c>
      <c r="C141" s="169" t="s">
        <v>143</v>
      </c>
      <c r="D141" s="159"/>
      <c r="E141" s="159"/>
      <c r="F141" s="17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.5" customHeight="1">
      <c r="A142" s="104"/>
      <c r="B142" s="22"/>
      <c r="C142" s="107"/>
      <c r="D142" s="105"/>
      <c r="E142" s="106"/>
      <c r="F142" s="10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04"/>
      <c r="B143" s="110"/>
      <c r="C143" s="111" t="s">
        <v>57</v>
      </c>
      <c r="D143" s="112"/>
      <c r="E143" s="111" t="s">
        <v>58</v>
      </c>
      <c r="F143" s="10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04">
        <v>247</v>
      </c>
      <c r="B144" s="22" t="s">
        <v>144</v>
      </c>
      <c r="C144" s="101" t="s">
        <v>60</v>
      </c>
      <c r="D144" s="105">
        <v>3.5</v>
      </c>
      <c r="E144" s="106"/>
      <c r="F144" s="103">
        <f t="shared" ref="F144:F152" si="11">D144*E144</f>
        <v>0</v>
      </c>
      <c r="G144" s="1"/>
      <c r="H144" s="1"/>
      <c r="I144" s="1"/>
      <c r="J144" s="1" t="s">
        <v>145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04">
        <v>279</v>
      </c>
      <c r="B145" s="22" t="s">
        <v>146</v>
      </c>
      <c r="C145" s="101" t="s">
        <v>60</v>
      </c>
      <c r="D145" s="105">
        <v>3.5</v>
      </c>
      <c r="E145" s="106"/>
      <c r="F145" s="103">
        <f t="shared" si="11"/>
        <v>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04">
        <v>136</v>
      </c>
      <c r="B146" s="22" t="s">
        <v>147</v>
      </c>
      <c r="C146" s="101" t="s">
        <v>60</v>
      </c>
      <c r="D146" s="105">
        <v>3.5</v>
      </c>
      <c r="E146" s="106"/>
      <c r="F146" s="103">
        <f t="shared" si="11"/>
        <v>0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.5" customHeight="1">
      <c r="A147" s="104"/>
      <c r="B147" s="22"/>
      <c r="C147" s="105"/>
      <c r="D147" s="105"/>
      <c r="E147" s="106"/>
      <c r="F147" s="103">
        <f t="shared" si="11"/>
        <v>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04">
        <v>43329</v>
      </c>
      <c r="B148" s="22" t="s">
        <v>148</v>
      </c>
      <c r="C148" s="101" t="s">
        <v>60</v>
      </c>
      <c r="D148" s="105">
        <v>3.5</v>
      </c>
      <c r="E148" s="106"/>
      <c r="F148" s="103">
        <f t="shared" si="11"/>
        <v>0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04">
        <v>31661</v>
      </c>
      <c r="B149" s="22" t="s">
        <v>149</v>
      </c>
      <c r="C149" s="101" t="s">
        <v>60</v>
      </c>
      <c r="D149" s="105">
        <v>3.5</v>
      </c>
      <c r="E149" s="106"/>
      <c r="F149" s="103">
        <f t="shared" si="11"/>
        <v>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04">
        <v>43299</v>
      </c>
      <c r="B150" s="22" t="s">
        <v>150</v>
      </c>
      <c r="C150" s="101" t="s">
        <v>60</v>
      </c>
      <c r="D150" s="105">
        <v>3.5</v>
      </c>
      <c r="E150" s="106"/>
      <c r="F150" s="103">
        <f t="shared" si="11"/>
        <v>0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04">
        <v>43328</v>
      </c>
      <c r="B151" s="22" t="s">
        <v>151</v>
      </c>
      <c r="C151" s="101" t="s">
        <v>60</v>
      </c>
      <c r="D151" s="105">
        <v>3.5</v>
      </c>
      <c r="E151" s="106"/>
      <c r="F151" s="103">
        <f t="shared" si="11"/>
        <v>0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13">
        <v>43327</v>
      </c>
      <c r="B152" s="94" t="s">
        <v>152</v>
      </c>
      <c r="C152" s="114" t="s">
        <v>60</v>
      </c>
      <c r="D152" s="115">
        <v>3.5</v>
      </c>
      <c r="E152" s="116"/>
      <c r="F152" s="117">
        <f t="shared" si="11"/>
        <v>0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24"/>
      <c r="B153" s="27"/>
      <c r="C153" s="26"/>
      <c r="D153" s="26"/>
      <c r="E153" s="26"/>
      <c r="F153" s="11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19" t="s">
        <v>8</v>
      </c>
      <c r="B154" s="120" t="s">
        <v>153</v>
      </c>
      <c r="C154" s="121" t="s">
        <v>154</v>
      </c>
      <c r="D154" s="121" t="s">
        <v>11</v>
      </c>
      <c r="E154" s="122" t="s">
        <v>155</v>
      </c>
      <c r="F154" s="122" t="s">
        <v>43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23">
        <v>741</v>
      </c>
      <c r="B155" s="124" t="s">
        <v>156</v>
      </c>
      <c r="C155" s="19" t="s">
        <v>60</v>
      </c>
      <c r="D155" s="125">
        <v>6</v>
      </c>
      <c r="E155" s="19"/>
      <c r="F155" s="126">
        <f t="shared" ref="F155:F159" si="12">D155*E155</f>
        <v>0</v>
      </c>
      <c r="G155" s="1"/>
      <c r="H155" s="1"/>
      <c r="I155" s="1"/>
      <c r="J155" s="12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23">
        <v>46222</v>
      </c>
      <c r="B156" s="124" t="s">
        <v>157</v>
      </c>
      <c r="C156" s="19" t="s">
        <v>60</v>
      </c>
      <c r="D156" s="125">
        <v>9.99</v>
      </c>
      <c r="E156" s="19"/>
      <c r="F156" s="126">
        <f t="shared" si="12"/>
        <v>0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23">
        <v>47991</v>
      </c>
      <c r="B157" s="124" t="s">
        <v>158</v>
      </c>
      <c r="C157" s="19">
        <v>50</v>
      </c>
      <c r="D157" s="125">
        <v>14.9</v>
      </c>
      <c r="E157" s="19"/>
      <c r="F157" s="126">
        <f t="shared" si="12"/>
        <v>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23">
        <v>4740</v>
      </c>
      <c r="B158" s="124" t="s">
        <v>159</v>
      </c>
      <c r="C158" s="19">
        <v>10</v>
      </c>
      <c r="D158" s="19">
        <v>8.49</v>
      </c>
      <c r="E158" s="19"/>
      <c r="F158" s="126">
        <f t="shared" si="12"/>
        <v>0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28">
        <v>477</v>
      </c>
      <c r="B159" s="129" t="s">
        <v>160</v>
      </c>
      <c r="C159" s="49">
        <v>10</v>
      </c>
      <c r="D159" s="49">
        <v>9.99</v>
      </c>
      <c r="E159" s="49"/>
      <c r="F159" s="130">
        <f t="shared" si="12"/>
        <v>0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24"/>
      <c r="B160" s="27"/>
      <c r="C160" s="26"/>
      <c r="D160" s="26"/>
      <c r="E160" s="26"/>
      <c r="F160" s="13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>
      <c r="A161" s="24"/>
      <c r="B161" s="27"/>
      <c r="C161" s="26"/>
      <c r="D161" s="171" t="s">
        <v>161</v>
      </c>
      <c r="E161" s="172"/>
      <c r="F161" s="132">
        <f>SUM(F11:F159)</f>
        <v>0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27"/>
      <c r="B162" s="27"/>
      <c r="C162" s="26"/>
      <c r="D162" s="26"/>
      <c r="E162" s="26"/>
      <c r="F162" s="2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7"/>
      <c r="B163" s="173" t="s">
        <v>162</v>
      </c>
      <c r="C163" s="153"/>
      <c r="D163" s="154"/>
      <c r="E163" s="133" t="s">
        <v>163</v>
      </c>
      <c r="F163" s="9" t="s">
        <v>43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34"/>
      <c r="B164" s="174"/>
      <c r="C164" s="175"/>
      <c r="D164" s="176"/>
      <c r="E164" s="135"/>
      <c r="F164" s="13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37"/>
      <c r="B165" s="177"/>
      <c r="C165" s="159"/>
      <c r="D165" s="160"/>
      <c r="E165" s="138"/>
      <c r="F165" s="13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37"/>
      <c r="B166" s="177"/>
      <c r="C166" s="159"/>
      <c r="D166" s="160"/>
      <c r="E166" s="138"/>
      <c r="F166" s="13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37"/>
      <c r="B167" s="177"/>
      <c r="C167" s="159"/>
      <c r="D167" s="160"/>
      <c r="E167" s="138"/>
      <c r="F167" s="13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40"/>
      <c r="B168" s="181"/>
      <c r="C168" s="182"/>
      <c r="D168" s="183"/>
      <c r="E168" s="141"/>
      <c r="F168" s="14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27"/>
      <c r="B169" s="27"/>
      <c r="C169" s="26"/>
      <c r="D169" s="26"/>
      <c r="E169" s="26"/>
      <c r="F169" s="2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43" t="s">
        <v>164</v>
      </c>
      <c r="B170" s="143" t="s">
        <v>165</v>
      </c>
      <c r="C170" s="144"/>
      <c r="D170" s="145"/>
      <c r="E170" s="26"/>
      <c r="F170" s="2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46" t="s">
        <v>166</v>
      </c>
      <c r="B171" s="174"/>
      <c r="C171" s="175"/>
      <c r="D171" s="176"/>
      <c r="E171" s="26"/>
      <c r="F171" s="2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47" t="s">
        <v>167</v>
      </c>
      <c r="B172" s="178"/>
      <c r="C172" s="159"/>
      <c r="D172" s="160"/>
      <c r="E172" s="26"/>
      <c r="F172" s="2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47" t="s">
        <v>168</v>
      </c>
      <c r="B173" s="178"/>
      <c r="C173" s="159"/>
      <c r="D173" s="160"/>
      <c r="E173" s="26"/>
      <c r="F173" s="2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47" t="s">
        <v>169</v>
      </c>
      <c r="B174" s="177"/>
      <c r="C174" s="159"/>
      <c r="D174" s="160"/>
      <c r="E174" s="26"/>
      <c r="F174" s="2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47" t="s">
        <v>170</v>
      </c>
      <c r="B175" s="178"/>
      <c r="C175" s="159"/>
      <c r="D175" s="160"/>
      <c r="E175" s="26"/>
      <c r="F175" s="2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48"/>
      <c r="D176" s="148"/>
      <c r="E176" s="14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49" t="s">
        <v>171</v>
      </c>
      <c r="B177" s="150">
        <f>F161</f>
        <v>0</v>
      </c>
      <c r="C177" s="151"/>
      <c r="D177" s="151"/>
      <c r="E177" s="14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48"/>
      <c r="D178" s="148"/>
      <c r="E178" s="14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48"/>
      <c r="D179" s="148"/>
      <c r="E179" s="14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48"/>
      <c r="D180" s="148"/>
      <c r="E180" s="14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79" t="s">
        <v>172</v>
      </c>
      <c r="B181" s="167"/>
      <c r="C181" s="167"/>
      <c r="D181" s="167"/>
      <c r="E181" s="167"/>
      <c r="F181" s="16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67"/>
      <c r="B182" s="167"/>
      <c r="C182" s="167"/>
      <c r="D182" s="167"/>
      <c r="E182" s="167"/>
      <c r="F182" s="16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67"/>
      <c r="B183" s="167"/>
      <c r="C183" s="167"/>
      <c r="D183" s="167"/>
      <c r="E183" s="167"/>
      <c r="F183" s="16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67"/>
      <c r="B184" s="167"/>
      <c r="C184" s="167"/>
      <c r="D184" s="167"/>
      <c r="E184" s="167"/>
      <c r="F184" s="16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67"/>
      <c r="B185" s="167"/>
      <c r="C185" s="167"/>
      <c r="D185" s="167"/>
      <c r="E185" s="167"/>
      <c r="F185" s="16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67"/>
      <c r="B186" s="167"/>
      <c r="C186" s="167"/>
      <c r="D186" s="167"/>
      <c r="E186" s="167"/>
      <c r="F186" s="16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67"/>
      <c r="B187" s="167"/>
      <c r="C187" s="167"/>
      <c r="D187" s="167"/>
      <c r="E187" s="167"/>
      <c r="F187" s="16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80" t="s">
        <v>173</v>
      </c>
      <c r="B188" s="167"/>
      <c r="C188" s="167"/>
      <c r="D188" s="167"/>
      <c r="E188" s="167"/>
      <c r="F188" s="16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48"/>
      <c r="D189" s="148"/>
      <c r="E189" s="14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48"/>
      <c r="D190" s="148"/>
      <c r="E190" s="14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48"/>
      <c r="D191" s="148"/>
      <c r="E191" s="148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48"/>
      <c r="D192" s="148"/>
      <c r="E192" s="14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48"/>
      <c r="D193" s="148"/>
      <c r="E193" s="14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48"/>
      <c r="D194" s="148"/>
      <c r="E194" s="14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48"/>
      <c r="D195" s="148"/>
      <c r="E195" s="14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48"/>
      <c r="D196" s="148"/>
      <c r="E196" s="14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48"/>
      <c r="D197" s="148"/>
      <c r="E197" s="148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48"/>
      <c r="D198" s="148"/>
      <c r="E198" s="148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48"/>
      <c r="D199" s="148"/>
      <c r="E199" s="14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48"/>
      <c r="D200" s="148"/>
      <c r="E200" s="148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48"/>
      <c r="D201" s="148"/>
      <c r="E201" s="14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48"/>
      <c r="D202" s="148"/>
      <c r="E202" s="148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48"/>
      <c r="D203" s="148"/>
      <c r="E203" s="14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48"/>
      <c r="D204" s="148"/>
      <c r="E204" s="14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48"/>
      <c r="D205" s="148"/>
      <c r="E205" s="148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48"/>
      <c r="D206" s="148"/>
      <c r="E206" s="14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48"/>
      <c r="D207" s="148"/>
      <c r="E207" s="148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48"/>
      <c r="D208" s="148"/>
      <c r="E208" s="14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48"/>
      <c r="D209" s="148"/>
      <c r="E209" s="14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48"/>
      <c r="D210" s="148"/>
      <c r="E210" s="148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48"/>
      <c r="D211" s="148"/>
      <c r="E211" s="14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48"/>
      <c r="D212" s="148"/>
      <c r="E212" s="14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48"/>
      <c r="D213" s="148"/>
      <c r="E213" s="14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48"/>
      <c r="D214" s="148"/>
      <c r="E214" s="14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48"/>
      <c r="D215" s="148"/>
      <c r="E215" s="14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48"/>
      <c r="D216" s="148"/>
      <c r="E216" s="148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48"/>
      <c r="D217" s="148"/>
      <c r="E217" s="14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48"/>
      <c r="D218" s="148"/>
      <c r="E218" s="14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48"/>
      <c r="D219" s="148"/>
      <c r="E219" s="148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48"/>
      <c r="D220" s="148"/>
      <c r="E220" s="14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48"/>
      <c r="D221" s="148"/>
      <c r="E221" s="148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48"/>
      <c r="D222" s="148"/>
      <c r="E222" s="148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48"/>
      <c r="D223" s="148"/>
      <c r="E223" s="148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48"/>
      <c r="D224" s="148"/>
      <c r="E224" s="148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48"/>
      <c r="D225" s="148"/>
      <c r="E225" s="148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48"/>
      <c r="D226" s="148"/>
      <c r="E226" s="14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48"/>
      <c r="D227" s="148"/>
      <c r="E227" s="148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48"/>
      <c r="D228" s="148"/>
      <c r="E228" s="14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48"/>
      <c r="D229" s="148"/>
      <c r="E229" s="14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48"/>
      <c r="D230" s="148"/>
      <c r="E230" s="148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48"/>
      <c r="D231" s="148"/>
      <c r="E231" s="148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48"/>
      <c r="D232" s="148"/>
      <c r="E232" s="148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48"/>
      <c r="D233" s="148"/>
      <c r="E233" s="148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48"/>
      <c r="D234" s="148"/>
      <c r="E234" s="148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48"/>
      <c r="D235" s="148"/>
      <c r="E235" s="148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48"/>
      <c r="D236" s="148"/>
      <c r="E236" s="148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48"/>
      <c r="D237" s="148"/>
      <c r="E237" s="148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48"/>
      <c r="D238" s="148"/>
      <c r="E238" s="14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48"/>
      <c r="D239" s="148"/>
      <c r="E239" s="148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48"/>
      <c r="D240" s="148"/>
      <c r="E240" s="148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48"/>
      <c r="D241" s="148"/>
      <c r="E241" s="148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48"/>
      <c r="D242" s="148"/>
      <c r="E242" s="148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48"/>
      <c r="D243" s="148"/>
      <c r="E243" s="148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48"/>
      <c r="D244" s="148"/>
      <c r="E244" s="148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48"/>
      <c r="D245" s="148"/>
      <c r="E245" s="148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48"/>
      <c r="D246" s="148"/>
      <c r="E246" s="148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48"/>
      <c r="D247" s="148"/>
      <c r="E247" s="148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48"/>
      <c r="D248" s="148"/>
      <c r="E248" s="14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48"/>
      <c r="D249" s="148"/>
      <c r="E249" s="14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48"/>
      <c r="D250" s="148"/>
      <c r="E250" s="14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48"/>
      <c r="D251" s="148"/>
      <c r="E251" s="14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48"/>
      <c r="D252" s="148"/>
      <c r="E252" s="148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48"/>
      <c r="D253" s="148"/>
      <c r="E253" s="148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48"/>
      <c r="D254" s="148"/>
      <c r="E254" s="148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48"/>
      <c r="D255" s="148"/>
      <c r="E255" s="148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48"/>
      <c r="D256" s="148"/>
      <c r="E256" s="148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48"/>
      <c r="D257" s="148"/>
      <c r="E257" s="148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48"/>
      <c r="D258" s="148"/>
      <c r="E258" s="14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48"/>
      <c r="D259" s="148"/>
      <c r="E259" s="148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48"/>
      <c r="D260" s="148"/>
      <c r="E260" s="148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48"/>
      <c r="D261" s="148"/>
      <c r="E261" s="148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48"/>
      <c r="D262" s="148"/>
      <c r="E262" s="148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48"/>
      <c r="D263" s="148"/>
      <c r="E263" s="148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48"/>
      <c r="D264" s="148"/>
      <c r="E264" s="148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48"/>
      <c r="D265" s="148"/>
      <c r="E265" s="148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48"/>
      <c r="D266" s="148"/>
      <c r="E266" s="148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48"/>
      <c r="D267" s="148"/>
      <c r="E267" s="148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48"/>
      <c r="D268" s="148"/>
      <c r="E268" s="148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48"/>
      <c r="D269" s="148"/>
      <c r="E269" s="148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48"/>
      <c r="D270" s="148"/>
      <c r="E270" s="148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48"/>
      <c r="D271" s="148"/>
      <c r="E271" s="148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48"/>
      <c r="D272" s="148"/>
      <c r="E272" s="148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48"/>
      <c r="D273" s="148"/>
      <c r="E273" s="148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48"/>
      <c r="D274" s="148"/>
      <c r="E274" s="148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48"/>
      <c r="D275" s="148"/>
      <c r="E275" s="148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48"/>
      <c r="D276" s="148"/>
      <c r="E276" s="148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48"/>
      <c r="D277" s="148"/>
      <c r="E277" s="148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48"/>
      <c r="D278" s="148"/>
      <c r="E278" s="14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48"/>
      <c r="D279" s="148"/>
      <c r="E279" s="148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48"/>
      <c r="D280" s="148"/>
      <c r="E280" s="148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48"/>
      <c r="D281" s="148"/>
      <c r="E281" s="148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48"/>
      <c r="D282" s="148"/>
      <c r="E282" s="148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48"/>
      <c r="D283" s="148"/>
      <c r="E283" s="148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48"/>
      <c r="D284" s="148"/>
      <c r="E284" s="148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48"/>
      <c r="D285" s="148"/>
      <c r="E285" s="148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48"/>
      <c r="D286" s="148"/>
      <c r="E286" s="148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48"/>
      <c r="D287" s="148"/>
      <c r="E287" s="148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48"/>
      <c r="D288" s="148"/>
      <c r="E288" s="148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48"/>
      <c r="D289" s="148"/>
      <c r="E289" s="14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48"/>
      <c r="D290" s="148"/>
      <c r="E290" s="14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48"/>
      <c r="D291" s="148"/>
      <c r="E291" s="148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48"/>
      <c r="D292" s="148"/>
      <c r="E292" s="148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48"/>
      <c r="D293" s="148"/>
      <c r="E293" s="148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48"/>
      <c r="D294" s="148"/>
      <c r="E294" s="14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48"/>
      <c r="D295" s="148"/>
      <c r="E295" s="14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48"/>
      <c r="D296" s="148"/>
      <c r="E296" s="14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48"/>
      <c r="D297" s="148"/>
      <c r="E297" s="14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48"/>
      <c r="D298" s="148"/>
      <c r="E298" s="14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48"/>
      <c r="D299" s="148"/>
      <c r="E299" s="14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48"/>
      <c r="D300" s="148"/>
      <c r="E300" s="14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48"/>
      <c r="D301" s="148"/>
      <c r="E301" s="14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48"/>
      <c r="D302" s="148"/>
      <c r="E302" s="14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48"/>
      <c r="D303" s="148"/>
      <c r="E303" s="14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48"/>
      <c r="D304" s="148"/>
      <c r="E304" s="14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48"/>
      <c r="D305" s="148"/>
      <c r="E305" s="14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48"/>
      <c r="D306" s="148"/>
      <c r="E306" s="14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48"/>
      <c r="D307" s="148"/>
      <c r="E307" s="14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48"/>
      <c r="D308" s="148"/>
      <c r="E308" s="14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48"/>
      <c r="D309" s="148"/>
      <c r="E309" s="14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48"/>
      <c r="D310" s="148"/>
      <c r="E310" s="14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48"/>
      <c r="D311" s="148"/>
      <c r="E311" s="14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48"/>
      <c r="D312" s="148"/>
      <c r="E312" s="14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48"/>
      <c r="D313" s="148"/>
      <c r="E313" s="14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48"/>
      <c r="D314" s="148"/>
      <c r="E314" s="14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48"/>
      <c r="D315" s="148"/>
      <c r="E315" s="14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48"/>
      <c r="D316" s="148"/>
      <c r="E316" s="14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48"/>
      <c r="D317" s="148"/>
      <c r="E317" s="14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48"/>
      <c r="D318" s="148"/>
      <c r="E318" s="14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48"/>
      <c r="D319" s="148"/>
      <c r="E319" s="14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48"/>
      <c r="D320" s="148"/>
      <c r="E320" s="14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48"/>
      <c r="D321" s="148"/>
      <c r="E321" s="14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48"/>
      <c r="D322" s="148"/>
      <c r="E322" s="14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48"/>
      <c r="D323" s="148"/>
      <c r="E323" s="14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48"/>
      <c r="D324" s="148"/>
      <c r="E324" s="14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48"/>
      <c r="D325" s="148"/>
      <c r="E325" s="14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48"/>
      <c r="D326" s="148"/>
      <c r="E326" s="14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48"/>
      <c r="D327" s="148"/>
      <c r="E327" s="14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48"/>
      <c r="D328" s="148"/>
      <c r="E328" s="14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48"/>
      <c r="D329" s="148"/>
      <c r="E329" s="14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48"/>
      <c r="D330" s="148"/>
      <c r="E330" s="14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48"/>
      <c r="D331" s="148"/>
      <c r="E331" s="14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48"/>
      <c r="D332" s="148"/>
      <c r="E332" s="14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48"/>
      <c r="D333" s="148"/>
      <c r="E333" s="14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48"/>
      <c r="D334" s="148"/>
      <c r="E334" s="14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48"/>
      <c r="D335" s="148"/>
      <c r="E335" s="14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48"/>
      <c r="D336" s="148"/>
      <c r="E336" s="14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48"/>
      <c r="D337" s="148"/>
      <c r="E337" s="14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48"/>
      <c r="D338" s="148"/>
      <c r="E338" s="14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48"/>
      <c r="D339" s="148"/>
      <c r="E339" s="14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48"/>
      <c r="D340" s="148"/>
      <c r="E340" s="14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48"/>
      <c r="D341" s="148"/>
      <c r="E341" s="14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48"/>
      <c r="D342" s="148"/>
      <c r="E342" s="14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48"/>
      <c r="D343" s="148"/>
      <c r="E343" s="14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48"/>
      <c r="D344" s="148"/>
      <c r="E344" s="14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48"/>
      <c r="D345" s="148"/>
      <c r="E345" s="14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48"/>
      <c r="D346" s="148"/>
      <c r="E346" s="14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48"/>
      <c r="D347" s="148"/>
      <c r="E347" s="14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48"/>
      <c r="D348" s="148"/>
      <c r="E348" s="14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48"/>
      <c r="D349" s="148"/>
      <c r="E349" s="14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48"/>
      <c r="D350" s="148"/>
      <c r="E350" s="14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48"/>
      <c r="D351" s="148"/>
      <c r="E351" s="14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48"/>
      <c r="D352" s="148"/>
      <c r="E352" s="14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48"/>
      <c r="D353" s="148"/>
      <c r="E353" s="14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48"/>
      <c r="D354" s="148"/>
      <c r="E354" s="14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48"/>
      <c r="D355" s="148"/>
      <c r="E355" s="14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48"/>
      <c r="D356" s="148"/>
      <c r="E356" s="14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48"/>
      <c r="D357" s="148"/>
      <c r="E357" s="14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48"/>
      <c r="D358" s="148"/>
      <c r="E358" s="14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48"/>
      <c r="D359" s="148"/>
      <c r="E359" s="14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48"/>
      <c r="D360" s="148"/>
      <c r="E360" s="14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48"/>
      <c r="D361" s="148"/>
      <c r="E361" s="14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48"/>
      <c r="D362" s="148"/>
      <c r="E362" s="14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48"/>
      <c r="D363" s="148"/>
      <c r="E363" s="14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48"/>
      <c r="D364" s="148"/>
      <c r="E364" s="14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48"/>
      <c r="D365" s="148"/>
      <c r="E365" s="14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48"/>
      <c r="D366" s="148"/>
      <c r="E366" s="14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48"/>
      <c r="D367" s="148"/>
      <c r="E367" s="14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48"/>
      <c r="D368" s="148"/>
      <c r="E368" s="14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48"/>
      <c r="D369" s="148"/>
      <c r="E369" s="14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48"/>
      <c r="D370" s="148"/>
      <c r="E370" s="14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48"/>
      <c r="D371" s="148"/>
      <c r="E371" s="14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48"/>
      <c r="D372" s="148"/>
      <c r="E372" s="14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48"/>
      <c r="D373" s="148"/>
      <c r="E373" s="14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48"/>
      <c r="D374" s="148"/>
      <c r="E374" s="14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48"/>
      <c r="D375" s="148"/>
      <c r="E375" s="14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48"/>
      <c r="D376" s="148"/>
      <c r="E376" s="14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48"/>
      <c r="D377" s="148"/>
      <c r="E377" s="14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48"/>
      <c r="D378" s="148"/>
      <c r="E378" s="14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48"/>
      <c r="D379" s="148"/>
      <c r="E379" s="14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48"/>
      <c r="D380" s="148"/>
      <c r="E380" s="14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48"/>
      <c r="D381" s="148"/>
      <c r="E381" s="14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48"/>
      <c r="D382" s="148"/>
      <c r="E382" s="14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48"/>
      <c r="D383" s="148"/>
      <c r="E383" s="14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48"/>
      <c r="D384" s="148"/>
      <c r="E384" s="14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48"/>
      <c r="D385" s="148"/>
      <c r="E385" s="14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48"/>
      <c r="D386" s="148"/>
      <c r="E386" s="14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48"/>
      <c r="D387" s="148"/>
      <c r="E387" s="14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48"/>
      <c r="D388" s="148"/>
      <c r="E388" s="14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48"/>
      <c r="D389" s="148"/>
      <c r="E389" s="14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48"/>
      <c r="D390" s="148"/>
      <c r="E390" s="14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48"/>
      <c r="D391" s="148"/>
      <c r="E391" s="14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48"/>
      <c r="D392" s="148"/>
      <c r="E392" s="14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48"/>
      <c r="D393" s="148"/>
      <c r="E393" s="14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48"/>
      <c r="D394" s="148"/>
      <c r="E394" s="14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48"/>
      <c r="D395" s="148"/>
      <c r="E395" s="14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48"/>
      <c r="D396" s="148"/>
      <c r="E396" s="14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48"/>
      <c r="D397" s="148"/>
      <c r="E397" s="14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48"/>
      <c r="D398" s="148"/>
      <c r="E398" s="14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48"/>
      <c r="D399" s="148"/>
      <c r="E399" s="14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48"/>
      <c r="D400" s="148"/>
      <c r="E400" s="14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48"/>
      <c r="D401" s="148"/>
      <c r="E401" s="14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48"/>
      <c r="D402" s="148"/>
      <c r="E402" s="14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48"/>
      <c r="D403" s="148"/>
      <c r="E403" s="14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48"/>
      <c r="D404" s="148"/>
      <c r="E404" s="14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48"/>
      <c r="D405" s="148"/>
      <c r="E405" s="14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48"/>
      <c r="D406" s="148"/>
      <c r="E406" s="14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48"/>
      <c r="D407" s="148"/>
      <c r="E407" s="14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48"/>
      <c r="D408" s="148"/>
      <c r="E408" s="14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48"/>
      <c r="D409" s="148"/>
      <c r="E409" s="14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48"/>
      <c r="D410" s="148"/>
      <c r="E410" s="14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48"/>
      <c r="D411" s="148"/>
      <c r="E411" s="14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48"/>
      <c r="D412" s="148"/>
      <c r="E412" s="14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48"/>
      <c r="D413" s="148"/>
      <c r="E413" s="14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48"/>
      <c r="D414" s="148"/>
      <c r="E414" s="14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48"/>
      <c r="D415" s="148"/>
      <c r="E415" s="14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48"/>
      <c r="D416" s="148"/>
      <c r="E416" s="14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48"/>
      <c r="D417" s="148"/>
      <c r="E417" s="14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48"/>
      <c r="D418" s="148"/>
      <c r="E418" s="14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48"/>
      <c r="D419" s="148"/>
      <c r="E419" s="14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48"/>
      <c r="D420" s="148"/>
      <c r="E420" s="14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48"/>
      <c r="D421" s="148"/>
      <c r="E421" s="14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48"/>
      <c r="D422" s="148"/>
      <c r="E422" s="14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48"/>
      <c r="D423" s="148"/>
      <c r="E423" s="14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48"/>
      <c r="D424" s="148"/>
      <c r="E424" s="14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48"/>
      <c r="D425" s="148"/>
      <c r="E425" s="14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48"/>
      <c r="D426" s="148"/>
      <c r="E426" s="14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48"/>
      <c r="D427" s="148"/>
      <c r="E427" s="14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48"/>
      <c r="D428" s="148"/>
      <c r="E428" s="14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48"/>
      <c r="D429" s="148"/>
      <c r="E429" s="14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48"/>
      <c r="D430" s="148"/>
      <c r="E430" s="14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48"/>
      <c r="D431" s="148"/>
      <c r="E431" s="14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48"/>
      <c r="D432" s="148"/>
      <c r="E432" s="14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48"/>
      <c r="D433" s="148"/>
      <c r="E433" s="14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48"/>
      <c r="D434" s="148"/>
      <c r="E434" s="14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48"/>
      <c r="D435" s="148"/>
      <c r="E435" s="14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48"/>
      <c r="D436" s="148"/>
      <c r="E436" s="14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48"/>
      <c r="D437" s="148"/>
      <c r="E437" s="14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48"/>
      <c r="D438" s="148"/>
      <c r="E438" s="14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48"/>
      <c r="D439" s="148"/>
      <c r="E439" s="14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48"/>
      <c r="D440" s="148"/>
      <c r="E440" s="14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48"/>
      <c r="D441" s="148"/>
      <c r="E441" s="14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48"/>
      <c r="D442" s="148"/>
      <c r="E442" s="14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48"/>
      <c r="D443" s="148"/>
      <c r="E443" s="14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48"/>
      <c r="D444" s="148"/>
      <c r="E444" s="14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48"/>
      <c r="D445" s="148"/>
      <c r="E445" s="14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48"/>
      <c r="D446" s="148"/>
      <c r="E446" s="14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48"/>
      <c r="D447" s="148"/>
      <c r="E447" s="14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48"/>
      <c r="D448" s="148"/>
      <c r="E448" s="14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48"/>
      <c r="D449" s="148"/>
      <c r="E449" s="14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48"/>
      <c r="D450" s="148"/>
      <c r="E450" s="14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48"/>
      <c r="D451" s="148"/>
      <c r="E451" s="14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48"/>
      <c r="D452" s="148"/>
      <c r="E452" s="14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48"/>
      <c r="D453" s="148"/>
      <c r="E453" s="14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48"/>
      <c r="D454" s="148"/>
      <c r="E454" s="14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48"/>
      <c r="D455" s="148"/>
      <c r="E455" s="14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48"/>
      <c r="D456" s="148"/>
      <c r="E456" s="14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48"/>
      <c r="D457" s="148"/>
      <c r="E457" s="14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48"/>
      <c r="D458" s="148"/>
      <c r="E458" s="14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48"/>
      <c r="D459" s="148"/>
      <c r="E459" s="14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48"/>
      <c r="D460" s="148"/>
      <c r="E460" s="14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48"/>
      <c r="D461" s="148"/>
      <c r="E461" s="14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48"/>
      <c r="D462" s="148"/>
      <c r="E462" s="14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48"/>
      <c r="D463" s="148"/>
      <c r="E463" s="14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48"/>
      <c r="D464" s="148"/>
      <c r="E464" s="14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48"/>
      <c r="D465" s="148"/>
      <c r="E465" s="14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48"/>
      <c r="D466" s="148"/>
      <c r="E466" s="14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48"/>
      <c r="D467" s="148"/>
      <c r="E467" s="14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48"/>
      <c r="D468" s="148"/>
      <c r="E468" s="14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48"/>
      <c r="D469" s="148"/>
      <c r="E469" s="14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48"/>
      <c r="D470" s="148"/>
      <c r="E470" s="14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48"/>
      <c r="D471" s="148"/>
      <c r="E471" s="14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48"/>
      <c r="D472" s="148"/>
      <c r="E472" s="14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48"/>
      <c r="D473" s="148"/>
      <c r="E473" s="14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48"/>
      <c r="D474" s="148"/>
      <c r="E474" s="14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48"/>
      <c r="D475" s="148"/>
      <c r="E475" s="14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48"/>
      <c r="D476" s="148"/>
      <c r="E476" s="14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48"/>
      <c r="D477" s="148"/>
      <c r="E477" s="14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48"/>
      <c r="D478" s="148"/>
      <c r="E478" s="14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48"/>
      <c r="D479" s="148"/>
      <c r="E479" s="14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48"/>
      <c r="D480" s="148"/>
      <c r="E480" s="14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48"/>
      <c r="D481" s="148"/>
      <c r="E481" s="14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48"/>
      <c r="D482" s="148"/>
      <c r="E482" s="14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48"/>
      <c r="D483" s="148"/>
      <c r="E483" s="14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48"/>
      <c r="D484" s="148"/>
      <c r="E484" s="14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48"/>
      <c r="D485" s="148"/>
      <c r="E485" s="14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48"/>
      <c r="D486" s="148"/>
      <c r="E486" s="14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48"/>
      <c r="D487" s="148"/>
      <c r="E487" s="14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48"/>
      <c r="D488" s="148"/>
      <c r="E488" s="14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48"/>
      <c r="D489" s="148"/>
      <c r="E489" s="14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48"/>
      <c r="D490" s="148"/>
      <c r="E490" s="14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48"/>
      <c r="D491" s="148"/>
      <c r="E491" s="14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48"/>
      <c r="D492" s="148"/>
      <c r="E492" s="14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48"/>
      <c r="D493" s="148"/>
      <c r="E493" s="14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48"/>
      <c r="D494" s="148"/>
      <c r="E494" s="14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48"/>
      <c r="D495" s="148"/>
      <c r="E495" s="14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48"/>
      <c r="D496" s="148"/>
      <c r="E496" s="14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48"/>
      <c r="D497" s="148"/>
      <c r="E497" s="14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48"/>
      <c r="D498" s="148"/>
      <c r="E498" s="14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48"/>
      <c r="D499" s="148"/>
      <c r="E499" s="14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48"/>
      <c r="D500" s="148"/>
      <c r="E500" s="14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48"/>
      <c r="D501" s="148"/>
      <c r="E501" s="14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48"/>
      <c r="D502" s="148"/>
      <c r="E502" s="14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48"/>
      <c r="D503" s="148"/>
      <c r="E503" s="14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48"/>
      <c r="D504" s="148"/>
      <c r="E504" s="14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48"/>
      <c r="D505" s="148"/>
      <c r="E505" s="14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48"/>
      <c r="D506" s="148"/>
      <c r="E506" s="14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48"/>
      <c r="D507" s="148"/>
      <c r="E507" s="14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48"/>
      <c r="D508" s="148"/>
      <c r="E508" s="14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48"/>
      <c r="D509" s="148"/>
      <c r="E509" s="14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48"/>
      <c r="D510" s="148"/>
      <c r="E510" s="14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48"/>
      <c r="D511" s="148"/>
      <c r="E511" s="14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48"/>
      <c r="D512" s="148"/>
      <c r="E512" s="14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48"/>
      <c r="D513" s="148"/>
      <c r="E513" s="14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48"/>
      <c r="D514" s="148"/>
      <c r="E514" s="14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48"/>
      <c r="D515" s="148"/>
      <c r="E515" s="14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48"/>
      <c r="D516" s="148"/>
      <c r="E516" s="14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48"/>
      <c r="D517" s="148"/>
      <c r="E517" s="14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48"/>
      <c r="D518" s="148"/>
      <c r="E518" s="14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48"/>
      <c r="D519" s="148"/>
      <c r="E519" s="14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48"/>
      <c r="D520" s="148"/>
      <c r="E520" s="14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48"/>
      <c r="D521" s="148"/>
      <c r="E521" s="14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48"/>
      <c r="D522" s="148"/>
      <c r="E522" s="14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48"/>
      <c r="D523" s="148"/>
      <c r="E523" s="14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48"/>
      <c r="D524" s="148"/>
      <c r="E524" s="14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48"/>
      <c r="D525" s="148"/>
      <c r="E525" s="14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48"/>
      <c r="D526" s="148"/>
      <c r="E526" s="14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48"/>
      <c r="D527" s="148"/>
      <c r="E527" s="14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48"/>
      <c r="D528" s="148"/>
      <c r="E528" s="14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48"/>
      <c r="D529" s="148"/>
      <c r="E529" s="14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48"/>
      <c r="D530" s="148"/>
      <c r="E530" s="14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48"/>
      <c r="D531" s="148"/>
      <c r="E531" s="14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48"/>
      <c r="D532" s="148"/>
      <c r="E532" s="14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48"/>
      <c r="D533" s="148"/>
      <c r="E533" s="14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48"/>
      <c r="D534" s="148"/>
      <c r="E534" s="14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48"/>
      <c r="D535" s="148"/>
      <c r="E535" s="14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48"/>
      <c r="D536" s="148"/>
      <c r="E536" s="14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48"/>
      <c r="D537" s="148"/>
      <c r="E537" s="14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48"/>
      <c r="D538" s="148"/>
      <c r="E538" s="14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48"/>
      <c r="D539" s="148"/>
      <c r="E539" s="14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48"/>
      <c r="D540" s="148"/>
      <c r="E540" s="14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48"/>
      <c r="D541" s="148"/>
      <c r="E541" s="14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48"/>
      <c r="D542" s="148"/>
      <c r="E542" s="14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48"/>
      <c r="D543" s="148"/>
      <c r="E543" s="14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48"/>
      <c r="D544" s="148"/>
      <c r="E544" s="14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48"/>
      <c r="D545" s="148"/>
      <c r="E545" s="14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48"/>
      <c r="D546" s="148"/>
      <c r="E546" s="14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48"/>
      <c r="D547" s="148"/>
      <c r="E547" s="14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48"/>
      <c r="D548" s="148"/>
      <c r="E548" s="14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48"/>
      <c r="D549" s="148"/>
      <c r="E549" s="14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48"/>
      <c r="D550" s="148"/>
      <c r="E550" s="14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48"/>
      <c r="D551" s="148"/>
      <c r="E551" s="14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48"/>
      <c r="D552" s="148"/>
      <c r="E552" s="14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48"/>
      <c r="D553" s="148"/>
      <c r="E553" s="14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48"/>
      <c r="D554" s="148"/>
      <c r="E554" s="14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48"/>
      <c r="D555" s="148"/>
      <c r="E555" s="14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48"/>
      <c r="D556" s="148"/>
      <c r="E556" s="14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48"/>
      <c r="D557" s="148"/>
      <c r="E557" s="14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48"/>
      <c r="D558" s="148"/>
      <c r="E558" s="14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48"/>
      <c r="D559" s="148"/>
      <c r="E559" s="14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48"/>
      <c r="D560" s="148"/>
      <c r="E560" s="14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48"/>
      <c r="D561" s="148"/>
      <c r="E561" s="14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48"/>
      <c r="D562" s="148"/>
      <c r="E562" s="14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48"/>
      <c r="D563" s="148"/>
      <c r="E563" s="14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48"/>
      <c r="D564" s="148"/>
      <c r="E564" s="14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48"/>
      <c r="D565" s="148"/>
      <c r="E565" s="14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48"/>
      <c r="D566" s="148"/>
      <c r="E566" s="14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48"/>
      <c r="D567" s="148"/>
      <c r="E567" s="14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48"/>
      <c r="D568" s="148"/>
      <c r="E568" s="14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48"/>
      <c r="D569" s="148"/>
      <c r="E569" s="14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48"/>
      <c r="D570" s="148"/>
      <c r="E570" s="14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48"/>
      <c r="D571" s="148"/>
      <c r="E571" s="14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48"/>
      <c r="D572" s="148"/>
      <c r="E572" s="14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48"/>
      <c r="D573" s="148"/>
      <c r="E573" s="14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48"/>
      <c r="D574" s="148"/>
      <c r="E574" s="14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48"/>
      <c r="D575" s="148"/>
      <c r="E575" s="14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48"/>
      <c r="D576" s="148"/>
      <c r="E576" s="14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48"/>
      <c r="D577" s="148"/>
      <c r="E577" s="14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48"/>
      <c r="D578" s="148"/>
      <c r="E578" s="14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48"/>
      <c r="D579" s="148"/>
      <c r="E579" s="14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48"/>
      <c r="D580" s="148"/>
      <c r="E580" s="14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48"/>
      <c r="D581" s="148"/>
      <c r="E581" s="14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48"/>
      <c r="D582" s="148"/>
      <c r="E582" s="14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48"/>
      <c r="D583" s="148"/>
      <c r="E583" s="14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48"/>
      <c r="D584" s="148"/>
      <c r="E584" s="14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48"/>
      <c r="D585" s="148"/>
      <c r="E585" s="14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48"/>
      <c r="D586" s="148"/>
      <c r="E586" s="14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48"/>
      <c r="D587" s="148"/>
      <c r="E587" s="14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48"/>
      <c r="D588" s="148"/>
      <c r="E588" s="14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48"/>
      <c r="D589" s="148"/>
      <c r="E589" s="14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48"/>
      <c r="D590" s="148"/>
      <c r="E590" s="14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48"/>
      <c r="D591" s="148"/>
      <c r="E591" s="14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48"/>
      <c r="D592" s="148"/>
      <c r="E592" s="14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48"/>
      <c r="D593" s="148"/>
      <c r="E593" s="14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48"/>
      <c r="D594" s="148"/>
      <c r="E594" s="14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48"/>
      <c r="D595" s="148"/>
      <c r="E595" s="14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48"/>
      <c r="D596" s="148"/>
      <c r="E596" s="14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48"/>
      <c r="D597" s="148"/>
      <c r="E597" s="14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48"/>
      <c r="D598" s="148"/>
      <c r="E598" s="14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48"/>
      <c r="D599" s="148"/>
      <c r="E599" s="14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48"/>
      <c r="D600" s="148"/>
      <c r="E600" s="14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48"/>
      <c r="D601" s="148"/>
      <c r="E601" s="14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48"/>
      <c r="D602" s="148"/>
      <c r="E602" s="14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48"/>
      <c r="D603" s="148"/>
      <c r="E603" s="14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48"/>
      <c r="D604" s="148"/>
      <c r="E604" s="14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48"/>
      <c r="D605" s="148"/>
      <c r="E605" s="14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48"/>
      <c r="D606" s="148"/>
      <c r="E606" s="14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48"/>
      <c r="D607" s="148"/>
      <c r="E607" s="14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48"/>
      <c r="D608" s="148"/>
      <c r="E608" s="14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48"/>
      <c r="D609" s="148"/>
      <c r="E609" s="14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48"/>
      <c r="D610" s="148"/>
      <c r="E610" s="14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48"/>
      <c r="D611" s="148"/>
      <c r="E611" s="14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48"/>
      <c r="D612" s="148"/>
      <c r="E612" s="14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48"/>
      <c r="D613" s="148"/>
      <c r="E613" s="14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48"/>
      <c r="D614" s="148"/>
      <c r="E614" s="14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48"/>
      <c r="D615" s="148"/>
      <c r="E615" s="14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48"/>
      <c r="D616" s="148"/>
      <c r="E616" s="14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48"/>
      <c r="D617" s="148"/>
      <c r="E617" s="14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48"/>
      <c r="D618" s="148"/>
      <c r="E618" s="14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48"/>
      <c r="D619" s="148"/>
      <c r="E619" s="14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48"/>
      <c r="D620" s="148"/>
      <c r="E620" s="14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48"/>
      <c r="D621" s="148"/>
      <c r="E621" s="14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48"/>
      <c r="D622" s="148"/>
      <c r="E622" s="14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48"/>
      <c r="D623" s="148"/>
      <c r="E623" s="14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48"/>
      <c r="D624" s="148"/>
      <c r="E624" s="14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48"/>
      <c r="D625" s="148"/>
      <c r="E625" s="14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48"/>
      <c r="D626" s="148"/>
      <c r="E626" s="14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48"/>
      <c r="D627" s="148"/>
      <c r="E627" s="14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48"/>
      <c r="D628" s="148"/>
      <c r="E628" s="14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48"/>
      <c r="D629" s="148"/>
      <c r="E629" s="14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48"/>
      <c r="D630" s="148"/>
      <c r="E630" s="14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48"/>
      <c r="D631" s="148"/>
      <c r="E631" s="14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48"/>
      <c r="D632" s="148"/>
      <c r="E632" s="14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48"/>
      <c r="D633" s="148"/>
      <c r="E633" s="14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48"/>
      <c r="D634" s="148"/>
      <c r="E634" s="14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48"/>
      <c r="D635" s="148"/>
      <c r="E635" s="14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48"/>
      <c r="D636" s="148"/>
      <c r="E636" s="14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48"/>
      <c r="D637" s="148"/>
      <c r="E637" s="14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48"/>
      <c r="D638" s="148"/>
      <c r="E638" s="14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48"/>
      <c r="D639" s="148"/>
      <c r="E639" s="14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48"/>
      <c r="D640" s="148"/>
      <c r="E640" s="14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48"/>
      <c r="D641" s="148"/>
      <c r="E641" s="14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48"/>
      <c r="D642" s="148"/>
      <c r="E642" s="14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48"/>
      <c r="D643" s="148"/>
      <c r="E643" s="14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48"/>
      <c r="D644" s="148"/>
      <c r="E644" s="14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48"/>
      <c r="D645" s="148"/>
      <c r="E645" s="14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48"/>
      <c r="D646" s="148"/>
      <c r="E646" s="14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48"/>
      <c r="D647" s="148"/>
      <c r="E647" s="14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48"/>
      <c r="D648" s="148"/>
      <c r="E648" s="14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48"/>
      <c r="D649" s="148"/>
      <c r="E649" s="14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48"/>
      <c r="D650" s="148"/>
      <c r="E650" s="14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48"/>
      <c r="D651" s="148"/>
      <c r="E651" s="14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48"/>
      <c r="D652" s="148"/>
      <c r="E652" s="14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48"/>
      <c r="D653" s="148"/>
      <c r="E653" s="14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48"/>
      <c r="D654" s="148"/>
      <c r="E654" s="14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48"/>
      <c r="D655" s="148"/>
      <c r="E655" s="14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48"/>
      <c r="D656" s="148"/>
      <c r="E656" s="14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48"/>
      <c r="D657" s="148"/>
      <c r="E657" s="14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48"/>
      <c r="D658" s="148"/>
      <c r="E658" s="14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48"/>
      <c r="D659" s="148"/>
      <c r="E659" s="14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48"/>
      <c r="D660" s="148"/>
      <c r="E660" s="14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48"/>
      <c r="D661" s="148"/>
      <c r="E661" s="14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48"/>
      <c r="D662" s="148"/>
      <c r="E662" s="14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48"/>
      <c r="D663" s="148"/>
      <c r="E663" s="14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48"/>
      <c r="D664" s="148"/>
      <c r="E664" s="14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48"/>
      <c r="D665" s="148"/>
      <c r="E665" s="14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48"/>
      <c r="D666" s="148"/>
      <c r="E666" s="14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48"/>
      <c r="D667" s="148"/>
      <c r="E667" s="14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48"/>
      <c r="D668" s="148"/>
      <c r="E668" s="14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48"/>
      <c r="D669" s="148"/>
      <c r="E669" s="14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48"/>
      <c r="D670" s="148"/>
      <c r="E670" s="14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48"/>
      <c r="D671" s="148"/>
      <c r="E671" s="14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48"/>
      <c r="D672" s="148"/>
      <c r="E672" s="14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48"/>
      <c r="D673" s="148"/>
      <c r="E673" s="14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48"/>
      <c r="D674" s="148"/>
      <c r="E674" s="14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48"/>
      <c r="D675" s="148"/>
      <c r="E675" s="14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48"/>
      <c r="D676" s="148"/>
      <c r="E676" s="14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48"/>
      <c r="D677" s="148"/>
      <c r="E677" s="14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48"/>
      <c r="D678" s="148"/>
      <c r="E678" s="14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48"/>
      <c r="D679" s="148"/>
      <c r="E679" s="14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48"/>
      <c r="D680" s="148"/>
      <c r="E680" s="14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48"/>
      <c r="D681" s="148"/>
      <c r="E681" s="14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48"/>
      <c r="D682" s="148"/>
      <c r="E682" s="14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48"/>
      <c r="D683" s="148"/>
      <c r="E683" s="14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48"/>
      <c r="D684" s="148"/>
      <c r="E684" s="14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48"/>
      <c r="D685" s="148"/>
      <c r="E685" s="14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48"/>
      <c r="D686" s="148"/>
      <c r="E686" s="14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48"/>
      <c r="D687" s="148"/>
      <c r="E687" s="14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48"/>
      <c r="D688" s="148"/>
      <c r="E688" s="14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48"/>
      <c r="D689" s="148"/>
      <c r="E689" s="14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48"/>
      <c r="D690" s="148"/>
      <c r="E690" s="14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48"/>
      <c r="D691" s="148"/>
      <c r="E691" s="14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48"/>
      <c r="D692" s="148"/>
      <c r="E692" s="14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48"/>
      <c r="D693" s="148"/>
      <c r="E693" s="14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48"/>
      <c r="D694" s="148"/>
      <c r="E694" s="14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48"/>
      <c r="D695" s="148"/>
      <c r="E695" s="14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48"/>
      <c r="D696" s="148"/>
      <c r="E696" s="14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48"/>
      <c r="D697" s="148"/>
      <c r="E697" s="14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48"/>
      <c r="D698" s="148"/>
      <c r="E698" s="14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48"/>
      <c r="D699" s="148"/>
      <c r="E699" s="14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48"/>
      <c r="D700" s="148"/>
      <c r="E700" s="14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48"/>
      <c r="D701" s="148"/>
      <c r="E701" s="14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48"/>
      <c r="D702" s="148"/>
      <c r="E702" s="14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48"/>
      <c r="D703" s="148"/>
      <c r="E703" s="14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48"/>
      <c r="D704" s="148"/>
      <c r="E704" s="14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48"/>
      <c r="D705" s="148"/>
      <c r="E705" s="14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48"/>
      <c r="D706" s="148"/>
      <c r="E706" s="14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48"/>
      <c r="D707" s="148"/>
      <c r="E707" s="14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48"/>
      <c r="D708" s="148"/>
      <c r="E708" s="14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48"/>
      <c r="D709" s="148"/>
      <c r="E709" s="14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48"/>
      <c r="D710" s="148"/>
      <c r="E710" s="14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48"/>
      <c r="D711" s="148"/>
      <c r="E711" s="14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48"/>
      <c r="D712" s="148"/>
      <c r="E712" s="14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48"/>
      <c r="D713" s="148"/>
      <c r="E713" s="14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48"/>
      <c r="D714" s="148"/>
      <c r="E714" s="14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48"/>
      <c r="D715" s="148"/>
      <c r="E715" s="14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48"/>
      <c r="D716" s="148"/>
      <c r="E716" s="14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48"/>
      <c r="D717" s="148"/>
      <c r="E717" s="14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48"/>
      <c r="D718" s="148"/>
      <c r="E718" s="14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48"/>
      <c r="D719" s="148"/>
      <c r="E719" s="14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48"/>
      <c r="D720" s="148"/>
      <c r="E720" s="14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48"/>
      <c r="D721" s="148"/>
      <c r="E721" s="14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48"/>
      <c r="D722" s="148"/>
      <c r="E722" s="14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48"/>
      <c r="D723" s="148"/>
      <c r="E723" s="14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48"/>
      <c r="D724" s="148"/>
      <c r="E724" s="14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48"/>
      <c r="D725" s="148"/>
      <c r="E725" s="14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48"/>
      <c r="D726" s="148"/>
      <c r="E726" s="14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48"/>
      <c r="D727" s="148"/>
      <c r="E727" s="14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48"/>
      <c r="D728" s="148"/>
      <c r="E728" s="14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48"/>
      <c r="D729" s="148"/>
      <c r="E729" s="14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48"/>
      <c r="D730" s="148"/>
      <c r="E730" s="14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48"/>
      <c r="D731" s="148"/>
      <c r="E731" s="14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48"/>
      <c r="D732" s="148"/>
      <c r="E732" s="14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48"/>
      <c r="D733" s="148"/>
      <c r="E733" s="14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48"/>
      <c r="D734" s="148"/>
      <c r="E734" s="14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48"/>
      <c r="D735" s="148"/>
      <c r="E735" s="14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48"/>
      <c r="D736" s="148"/>
      <c r="E736" s="14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48"/>
      <c r="D737" s="148"/>
      <c r="E737" s="14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48"/>
      <c r="D738" s="148"/>
      <c r="E738" s="14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48"/>
      <c r="D739" s="148"/>
      <c r="E739" s="14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48"/>
      <c r="D740" s="148"/>
      <c r="E740" s="14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48"/>
      <c r="D741" s="148"/>
      <c r="E741" s="14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48"/>
      <c r="D742" s="148"/>
      <c r="E742" s="14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48"/>
      <c r="D743" s="148"/>
      <c r="E743" s="14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48"/>
      <c r="D744" s="148"/>
      <c r="E744" s="14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48"/>
      <c r="D745" s="148"/>
      <c r="E745" s="14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48"/>
      <c r="D746" s="148"/>
      <c r="E746" s="14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48"/>
      <c r="D747" s="148"/>
      <c r="E747" s="14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48"/>
      <c r="D748" s="148"/>
      <c r="E748" s="14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48"/>
      <c r="D749" s="148"/>
      <c r="E749" s="14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48"/>
      <c r="D750" s="148"/>
      <c r="E750" s="14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48"/>
      <c r="D751" s="148"/>
      <c r="E751" s="14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48"/>
      <c r="D752" s="148"/>
      <c r="E752" s="14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48"/>
      <c r="D753" s="148"/>
      <c r="E753" s="14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48"/>
      <c r="D754" s="148"/>
      <c r="E754" s="14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48"/>
      <c r="D755" s="148"/>
      <c r="E755" s="14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48"/>
      <c r="D756" s="148"/>
      <c r="E756" s="14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48"/>
      <c r="D757" s="148"/>
      <c r="E757" s="14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48"/>
      <c r="D758" s="148"/>
      <c r="E758" s="14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48"/>
      <c r="D759" s="148"/>
      <c r="E759" s="14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48"/>
      <c r="D760" s="148"/>
      <c r="E760" s="14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48"/>
      <c r="D761" s="148"/>
      <c r="E761" s="14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48"/>
      <c r="D762" s="148"/>
      <c r="E762" s="14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48"/>
      <c r="D763" s="148"/>
      <c r="E763" s="14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48"/>
      <c r="D764" s="148"/>
      <c r="E764" s="14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48"/>
      <c r="D765" s="148"/>
      <c r="E765" s="14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48"/>
      <c r="D766" s="148"/>
      <c r="E766" s="14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48"/>
      <c r="D767" s="148"/>
      <c r="E767" s="14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48"/>
      <c r="D768" s="148"/>
      <c r="E768" s="14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48"/>
      <c r="D769" s="148"/>
      <c r="E769" s="14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48"/>
      <c r="D770" s="148"/>
      <c r="E770" s="14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48"/>
      <c r="D771" s="148"/>
      <c r="E771" s="14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48"/>
      <c r="D772" s="148"/>
      <c r="E772" s="14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48"/>
      <c r="D773" s="148"/>
      <c r="E773" s="14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48"/>
      <c r="D774" s="148"/>
      <c r="E774" s="14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48"/>
      <c r="D775" s="148"/>
      <c r="E775" s="14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48"/>
      <c r="D776" s="148"/>
      <c r="E776" s="14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48"/>
      <c r="D777" s="148"/>
      <c r="E777" s="14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48"/>
      <c r="D778" s="148"/>
      <c r="E778" s="14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48"/>
      <c r="D779" s="148"/>
      <c r="E779" s="14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48"/>
      <c r="D780" s="148"/>
      <c r="E780" s="14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48"/>
      <c r="D781" s="148"/>
      <c r="E781" s="14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48"/>
      <c r="D782" s="148"/>
      <c r="E782" s="14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48"/>
      <c r="D783" s="148"/>
      <c r="E783" s="14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48"/>
      <c r="D784" s="148"/>
      <c r="E784" s="14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48"/>
      <c r="D785" s="148"/>
      <c r="E785" s="14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48"/>
      <c r="D786" s="148"/>
      <c r="E786" s="14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48"/>
      <c r="D787" s="148"/>
      <c r="E787" s="14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48"/>
      <c r="D788" s="148"/>
      <c r="E788" s="14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48"/>
      <c r="D789" s="148"/>
      <c r="E789" s="14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48"/>
      <c r="D790" s="148"/>
      <c r="E790" s="14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48"/>
      <c r="D791" s="148"/>
      <c r="E791" s="14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48"/>
      <c r="D792" s="148"/>
      <c r="E792" s="14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48"/>
      <c r="D793" s="148"/>
      <c r="E793" s="14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48"/>
      <c r="D794" s="148"/>
      <c r="E794" s="14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48"/>
      <c r="D795" s="148"/>
      <c r="E795" s="14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48"/>
      <c r="D796" s="148"/>
      <c r="E796" s="14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48"/>
      <c r="D797" s="148"/>
      <c r="E797" s="14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48"/>
      <c r="D798" s="148"/>
      <c r="E798" s="14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48"/>
      <c r="D799" s="148"/>
      <c r="E799" s="14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48"/>
      <c r="D800" s="148"/>
      <c r="E800" s="14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48"/>
      <c r="D801" s="148"/>
      <c r="E801" s="14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48"/>
      <c r="D802" s="148"/>
      <c r="E802" s="14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48"/>
      <c r="D803" s="148"/>
      <c r="E803" s="14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48"/>
      <c r="D804" s="148"/>
      <c r="E804" s="14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48"/>
      <c r="D805" s="148"/>
      <c r="E805" s="14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48"/>
      <c r="D806" s="148"/>
      <c r="E806" s="14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48"/>
      <c r="D807" s="148"/>
      <c r="E807" s="14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48"/>
      <c r="D808" s="148"/>
      <c r="E808" s="14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48"/>
      <c r="D809" s="148"/>
      <c r="E809" s="14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48"/>
      <c r="D810" s="148"/>
      <c r="E810" s="14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48"/>
      <c r="D811" s="148"/>
      <c r="E811" s="14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48"/>
      <c r="D812" s="148"/>
      <c r="E812" s="14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48"/>
      <c r="D813" s="148"/>
      <c r="E813" s="14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48"/>
      <c r="D814" s="148"/>
      <c r="E814" s="14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48"/>
      <c r="D815" s="148"/>
      <c r="E815" s="14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48"/>
      <c r="D816" s="148"/>
      <c r="E816" s="14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48"/>
      <c r="D817" s="148"/>
      <c r="E817" s="148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48"/>
      <c r="D818" s="148"/>
      <c r="E818" s="148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48"/>
      <c r="D819" s="148"/>
      <c r="E819" s="14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48"/>
      <c r="D820" s="148"/>
      <c r="E820" s="14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48"/>
      <c r="D821" s="148"/>
      <c r="E821" s="14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48"/>
      <c r="D822" s="148"/>
      <c r="E822" s="14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48"/>
      <c r="D823" s="148"/>
      <c r="E823" s="14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48"/>
      <c r="D824" s="148"/>
      <c r="E824" s="14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48"/>
      <c r="D825" s="148"/>
      <c r="E825" s="148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48"/>
      <c r="D826" s="148"/>
      <c r="E826" s="148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48"/>
      <c r="D827" s="148"/>
      <c r="E827" s="14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48"/>
      <c r="D828" s="148"/>
      <c r="E828" s="14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48"/>
      <c r="D829" s="148"/>
      <c r="E829" s="14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48"/>
      <c r="D830" s="148"/>
      <c r="E830" s="14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48"/>
      <c r="D831" s="148"/>
      <c r="E831" s="148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48"/>
      <c r="D832" s="148"/>
      <c r="E832" s="148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48"/>
      <c r="D833" s="148"/>
      <c r="E833" s="148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48"/>
      <c r="D834" s="148"/>
      <c r="E834" s="148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48"/>
      <c r="D835" s="148"/>
      <c r="E835" s="148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48"/>
      <c r="D836" s="148"/>
      <c r="E836" s="148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48"/>
      <c r="D837" s="148"/>
      <c r="E837" s="148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48"/>
      <c r="D838" s="148"/>
      <c r="E838" s="148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48"/>
      <c r="D839" s="148"/>
      <c r="E839" s="148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48"/>
      <c r="D840" s="148"/>
      <c r="E840" s="148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48"/>
      <c r="D841" s="148"/>
      <c r="E841" s="148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48"/>
      <c r="D842" s="148"/>
      <c r="E842" s="148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48"/>
      <c r="D843" s="148"/>
      <c r="E843" s="148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48"/>
      <c r="D844" s="148"/>
      <c r="E844" s="148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48"/>
      <c r="D845" s="148"/>
      <c r="E845" s="148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48"/>
      <c r="D846" s="148"/>
      <c r="E846" s="14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48"/>
      <c r="D847" s="148"/>
      <c r="E847" s="14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48"/>
      <c r="D848" s="148"/>
      <c r="E848" s="14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48"/>
      <c r="D849" s="148"/>
      <c r="E849" s="14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48"/>
      <c r="D850" s="148"/>
      <c r="E850" s="14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48"/>
      <c r="D851" s="148"/>
      <c r="E851" s="14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48"/>
      <c r="D852" s="148"/>
      <c r="E852" s="14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48"/>
      <c r="D853" s="148"/>
      <c r="E853" s="14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48"/>
      <c r="D854" s="148"/>
      <c r="E854" s="14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48"/>
      <c r="D855" s="148"/>
      <c r="E855" s="14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48"/>
      <c r="D856" s="148"/>
      <c r="E856" s="14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48"/>
      <c r="D857" s="148"/>
      <c r="E857" s="14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48"/>
      <c r="D858" s="148"/>
      <c r="E858" s="14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48"/>
      <c r="D859" s="148"/>
      <c r="E859" s="14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48"/>
      <c r="D860" s="148"/>
      <c r="E860" s="148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48"/>
      <c r="D861" s="148"/>
      <c r="E861" s="148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48"/>
      <c r="D862" s="148"/>
      <c r="E862" s="14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48"/>
      <c r="D863" s="148"/>
      <c r="E863" s="14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48"/>
      <c r="D864" s="148"/>
      <c r="E864" s="14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48"/>
      <c r="D865" s="148"/>
      <c r="E865" s="14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48"/>
      <c r="D866" s="148"/>
      <c r="E866" s="14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48"/>
      <c r="D867" s="148"/>
      <c r="E867" s="14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48"/>
      <c r="D868" s="148"/>
      <c r="E868" s="14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48"/>
      <c r="D869" s="148"/>
      <c r="E869" s="14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48"/>
      <c r="D870" s="148"/>
      <c r="E870" s="14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48"/>
      <c r="D871" s="148"/>
      <c r="E871" s="148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48"/>
      <c r="D872" s="148"/>
      <c r="E872" s="148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48"/>
      <c r="D873" s="148"/>
      <c r="E873" s="148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48"/>
      <c r="D874" s="148"/>
      <c r="E874" s="148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48"/>
      <c r="D875" s="148"/>
      <c r="E875" s="148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48"/>
      <c r="D876" s="148"/>
      <c r="E876" s="148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48"/>
      <c r="D877" s="148"/>
      <c r="E877" s="148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48"/>
      <c r="D878" s="148"/>
      <c r="E878" s="148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48"/>
      <c r="D879" s="148"/>
      <c r="E879" s="148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48"/>
      <c r="D880" s="148"/>
      <c r="E880" s="148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48"/>
      <c r="D881" s="148"/>
      <c r="E881" s="148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48"/>
      <c r="D882" s="148"/>
      <c r="E882" s="148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48"/>
      <c r="D883" s="148"/>
      <c r="E883" s="148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48"/>
      <c r="D884" s="148"/>
      <c r="E884" s="148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48"/>
      <c r="D885" s="148"/>
      <c r="E885" s="148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48"/>
      <c r="D886" s="148"/>
      <c r="E886" s="148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48"/>
      <c r="D887" s="148"/>
      <c r="E887" s="148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48"/>
      <c r="D888" s="148"/>
      <c r="E888" s="148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48"/>
      <c r="D889" s="148"/>
      <c r="E889" s="148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48"/>
      <c r="D890" s="148"/>
      <c r="E890" s="148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48"/>
      <c r="D891" s="148"/>
      <c r="E891" s="148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48"/>
      <c r="D892" s="148"/>
      <c r="E892" s="148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48"/>
      <c r="D893" s="148"/>
      <c r="E893" s="148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48"/>
      <c r="D894" s="148"/>
      <c r="E894" s="148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48"/>
      <c r="D895" s="148"/>
      <c r="E895" s="148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48"/>
      <c r="D896" s="148"/>
      <c r="E896" s="148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48"/>
      <c r="D897" s="148"/>
      <c r="E897" s="148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48"/>
      <c r="D898" s="148"/>
      <c r="E898" s="148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48"/>
      <c r="D899" s="148"/>
      <c r="E899" s="148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48"/>
      <c r="D900" s="148"/>
      <c r="E900" s="14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48"/>
      <c r="D901" s="148"/>
      <c r="E901" s="14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48"/>
      <c r="D902" s="148"/>
      <c r="E902" s="148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48"/>
      <c r="D903" s="148"/>
      <c r="E903" s="148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48"/>
      <c r="D904" s="148"/>
      <c r="E904" s="148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48"/>
      <c r="D905" s="148"/>
      <c r="E905" s="14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48"/>
      <c r="D906" s="148"/>
      <c r="E906" s="148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48"/>
      <c r="D907" s="148"/>
      <c r="E907" s="148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48"/>
      <c r="D908" s="148"/>
      <c r="E908" s="14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48"/>
      <c r="D909" s="148"/>
      <c r="E909" s="14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48"/>
      <c r="D910" s="148"/>
      <c r="E910" s="148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48"/>
      <c r="D911" s="148"/>
      <c r="E911" s="14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48"/>
      <c r="D912" s="148"/>
      <c r="E912" s="14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48"/>
      <c r="D913" s="148"/>
      <c r="E913" s="148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48"/>
      <c r="D914" s="148"/>
      <c r="E914" s="148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48"/>
      <c r="D915" s="148"/>
      <c r="E915" s="148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48"/>
      <c r="D916" s="148"/>
      <c r="E916" s="14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48"/>
      <c r="D917" s="148"/>
      <c r="E917" s="148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48"/>
      <c r="D918" s="148"/>
      <c r="E918" s="148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48"/>
      <c r="D919" s="148"/>
      <c r="E919" s="148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48"/>
      <c r="D920" s="148"/>
      <c r="E920" s="148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48"/>
      <c r="D921" s="148"/>
      <c r="E921" s="148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48"/>
      <c r="D922" s="148"/>
      <c r="E922" s="148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48"/>
      <c r="D923" s="148"/>
      <c r="E923" s="148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48"/>
      <c r="D924" s="148"/>
      <c r="E924" s="148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48"/>
      <c r="D925" s="148"/>
      <c r="E925" s="148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48"/>
      <c r="D926" s="148"/>
      <c r="E926" s="148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48"/>
      <c r="D927" s="148"/>
      <c r="E927" s="148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48"/>
      <c r="D928" s="148"/>
      <c r="E928" s="148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48"/>
      <c r="D929" s="148"/>
      <c r="E929" s="148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48"/>
      <c r="D930" s="148"/>
      <c r="E930" s="148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48"/>
      <c r="D931" s="148"/>
      <c r="E931" s="148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48"/>
      <c r="D932" s="148"/>
      <c r="E932" s="148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48"/>
      <c r="D933" s="148"/>
      <c r="E933" s="148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48"/>
      <c r="D934" s="148"/>
      <c r="E934" s="148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48"/>
      <c r="D935" s="148"/>
      <c r="E935" s="148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48"/>
      <c r="D936" s="148"/>
      <c r="E936" s="148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48"/>
      <c r="D937" s="148"/>
      <c r="E937" s="14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48"/>
      <c r="D938" s="148"/>
      <c r="E938" s="14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48"/>
      <c r="D939" s="148"/>
      <c r="E939" s="14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48"/>
      <c r="D940" s="148"/>
      <c r="E940" s="148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48"/>
      <c r="D941" s="148"/>
      <c r="E941" s="148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48"/>
      <c r="D942" s="148"/>
      <c r="E942" s="148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48"/>
      <c r="D943" s="148"/>
      <c r="E943" s="148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48"/>
      <c r="D944" s="148"/>
      <c r="E944" s="148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48"/>
      <c r="D945" s="148"/>
      <c r="E945" s="148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48"/>
      <c r="D946" s="148"/>
      <c r="E946" s="148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48"/>
      <c r="D947" s="148"/>
      <c r="E947" s="148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48"/>
      <c r="D948" s="148"/>
      <c r="E948" s="148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48"/>
      <c r="D949" s="148"/>
      <c r="E949" s="148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48"/>
      <c r="D950" s="148"/>
      <c r="E950" s="14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48"/>
      <c r="D951" s="148"/>
      <c r="E951" s="14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48"/>
      <c r="D952" s="148"/>
      <c r="E952" s="14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48"/>
      <c r="D953" s="148"/>
      <c r="E953" s="148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48"/>
      <c r="D954" s="148"/>
      <c r="E954" s="14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48"/>
      <c r="D955" s="148"/>
      <c r="E955" s="14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48"/>
      <c r="D956" s="148"/>
      <c r="E956" s="14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48"/>
      <c r="D957" s="148"/>
      <c r="E957" s="14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48"/>
      <c r="D958" s="148"/>
      <c r="E958" s="14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48"/>
      <c r="D959" s="148"/>
      <c r="E959" s="14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48"/>
      <c r="D960" s="148"/>
      <c r="E960" s="14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48"/>
      <c r="D961" s="148"/>
      <c r="E961" s="14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48"/>
      <c r="D962" s="148"/>
      <c r="E962" s="14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48"/>
      <c r="D963" s="148"/>
      <c r="E963" s="14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48"/>
      <c r="D964" s="148"/>
      <c r="E964" s="14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48"/>
      <c r="D965" s="148"/>
      <c r="E965" s="148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48"/>
      <c r="D966" s="148"/>
      <c r="E966" s="148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48"/>
      <c r="D967" s="148"/>
      <c r="E967" s="148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48"/>
      <c r="D968" s="148"/>
      <c r="E968" s="148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48"/>
      <c r="D969" s="148"/>
      <c r="E969" s="148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48"/>
      <c r="D970" s="148"/>
      <c r="E970" s="148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48"/>
      <c r="D971" s="148"/>
      <c r="E971" s="148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48"/>
      <c r="D972" s="148"/>
      <c r="E972" s="148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48"/>
      <c r="D973" s="148"/>
      <c r="E973" s="148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48"/>
      <c r="D974" s="148"/>
      <c r="E974" s="148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48"/>
      <c r="D975" s="148"/>
      <c r="E975" s="148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48"/>
      <c r="D976" s="148"/>
      <c r="E976" s="148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48"/>
      <c r="D977" s="148"/>
      <c r="E977" s="148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48"/>
      <c r="D978" s="148"/>
      <c r="E978" s="148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48"/>
      <c r="D979" s="148"/>
      <c r="E979" s="148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48"/>
      <c r="D980" s="148"/>
      <c r="E980" s="148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48"/>
      <c r="D981" s="148"/>
      <c r="E981" s="148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48"/>
      <c r="D982" s="148"/>
      <c r="E982" s="148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48"/>
      <c r="D983" s="148"/>
      <c r="E983" s="148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48"/>
      <c r="D984" s="148"/>
      <c r="E984" s="148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48"/>
      <c r="D985" s="148"/>
      <c r="E985" s="148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48"/>
      <c r="D986" s="148"/>
      <c r="E986" s="148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48"/>
      <c r="D987" s="148"/>
      <c r="E987" s="148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48"/>
      <c r="D988" s="148"/>
      <c r="E988" s="148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48"/>
      <c r="D989" s="148"/>
      <c r="E989" s="148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48"/>
      <c r="D990" s="148"/>
      <c r="E990" s="148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48"/>
      <c r="D991" s="148"/>
      <c r="E991" s="148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48"/>
      <c r="D992" s="148"/>
      <c r="E992" s="148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48"/>
      <c r="D993" s="148"/>
      <c r="E993" s="148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48"/>
      <c r="D994" s="148"/>
      <c r="E994" s="148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48"/>
      <c r="D995" s="148"/>
      <c r="E995" s="148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48"/>
      <c r="D996" s="148"/>
      <c r="E996" s="148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48"/>
      <c r="D997" s="148"/>
      <c r="E997" s="148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48"/>
      <c r="D998" s="148"/>
      <c r="E998" s="148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48"/>
      <c r="D999" s="148"/>
      <c r="E999" s="148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48"/>
      <c r="D1000" s="148"/>
      <c r="E1000" s="148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48"/>
      <c r="D1001" s="148"/>
      <c r="E1001" s="148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48"/>
      <c r="D1002" s="148"/>
      <c r="E1002" s="148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48"/>
      <c r="D1003" s="148"/>
      <c r="E1003" s="148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48"/>
      <c r="D1004" s="148"/>
      <c r="E1004" s="148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48"/>
      <c r="D1005" s="148"/>
      <c r="E1005" s="148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48"/>
      <c r="D1006" s="148"/>
      <c r="E1006" s="148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48"/>
      <c r="D1007" s="148"/>
      <c r="E1007" s="148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48"/>
      <c r="D1008" s="148"/>
      <c r="E1008" s="148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48"/>
      <c r="D1009" s="148"/>
      <c r="E1009" s="148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48"/>
      <c r="D1010" s="148"/>
      <c r="E1010" s="148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48"/>
      <c r="D1011" s="148"/>
      <c r="E1011" s="148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48"/>
      <c r="D1012" s="148"/>
      <c r="E1012" s="148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48"/>
      <c r="D1013" s="148"/>
      <c r="E1013" s="148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48"/>
      <c r="D1014" s="148"/>
      <c r="E1014" s="148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48"/>
      <c r="D1015" s="148"/>
      <c r="E1015" s="148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48"/>
      <c r="D1016" s="148"/>
      <c r="E1016" s="148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48"/>
      <c r="D1017" s="148"/>
      <c r="E1017" s="148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48"/>
      <c r="D1018" s="148"/>
      <c r="E1018" s="148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48"/>
      <c r="D1019" s="148"/>
      <c r="E1019" s="148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48"/>
      <c r="D1020" s="148"/>
      <c r="E1020" s="148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48"/>
      <c r="D1021" s="148"/>
      <c r="E1021" s="148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48"/>
      <c r="D1022" s="148"/>
      <c r="E1022" s="148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48"/>
      <c r="D1023" s="148"/>
      <c r="E1023" s="148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148"/>
      <c r="D1024" s="148"/>
      <c r="E1024" s="148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>
      <c r="A1025" s="1"/>
      <c r="B1025" s="1"/>
      <c r="C1025" s="148"/>
      <c r="D1025" s="148"/>
      <c r="E1025" s="148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>
      <c r="A1026" s="1"/>
      <c r="B1026" s="1"/>
      <c r="C1026" s="148"/>
      <c r="D1026" s="148"/>
      <c r="E1026" s="148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>
      <c r="A1027" s="1"/>
      <c r="B1027" s="1"/>
      <c r="C1027" s="148"/>
      <c r="D1027" s="148"/>
      <c r="E1027" s="148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>
      <c r="A1028" s="1"/>
      <c r="B1028" s="1"/>
      <c r="C1028" s="148"/>
      <c r="D1028" s="148"/>
      <c r="E1028" s="148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>
      <c r="A1029" s="1"/>
      <c r="B1029" s="1"/>
      <c r="C1029" s="148"/>
      <c r="D1029" s="148"/>
      <c r="E1029" s="148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>
      <c r="A1030" s="1"/>
      <c r="B1030" s="1"/>
      <c r="C1030" s="148"/>
      <c r="D1030" s="148"/>
      <c r="E1030" s="148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>
      <c r="A1031" s="1"/>
      <c r="B1031" s="1"/>
      <c r="C1031" s="148"/>
      <c r="D1031" s="148"/>
      <c r="E1031" s="148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>
      <c r="A1032" s="1"/>
      <c r="B1032" s="1"/>
      <c r="C1032" s="148"/>
      <c r="D1032" s="148"/>
      <c r="E1032" s="148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>
      <c r="A1033" s="1"/>
      <c r="B1033" s="1"/>
      <c r="C1033" s="148"/>
      <c r="D1033" s="148"/>
      <c r="E1033" s="148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>
      <c r="A1034" s="1"/>
      <c r="B1034" s="1"/>
      <c r="C1034" s="148"/>
      <c r="D1034" s="148"/>
      <c r="E1034" s="148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5.75" customHeight="1">
      <c r="A1035" s="1"/>
      <c r="B1035" s="1"/>
      <c r="C1035" s="148"/>
      <c r="D1035" s="148"/>
      <c r="E1035" s="148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5.75" customHeight="1">
      <c r="A1036" s="1"/>
      <c r="B1036" s="1"/>
      <c r="C1036" s="148"/>
      <c r="D1036" s="148"/>
      <c r="E1036" s="148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</sheetData>
  <mergeCells count="25">
    <mergeCell ref="B175:D175"/>
    <mergeCell ref="A181:F187"/>
    <mergeCell ref="A188:F188"/>
    <mergeCell ref="B166:D166"/>
    <mergeCell ref="B167:D167"/>
    <mergeCell ref="B168:D168"/>
    <mergeCell ref="B171:D171"/>
    <mergeCell ref="B172:D172"/>
    <mergeCell ref="B173:D173"/>
    <mergeCell ref="B174:D174"/>
    <mergeCell ref="C141:F141"/>
    <mergeCell ref="D161:E161"/>
    <mergeCell ref="B163:D163"/>
    <mergeCell ref="B164:D164"/>
    <mergeCell ref="B165:D165"/>
    <mergeCell ref="A1:F1"/>
    <mergeCell ref="A2:A8"/>
    <mergeCell ref="C2:E2"/>
    <mergeCell ref="F2:F8"/>
    <mergeCell ref="C3:E3"/>
    <mergeCell ref="C4:E4"/>
    <mergeCell ref="C5:E5"/>
    <mergeCell ref="B8:E8"/>
    <mergeCell ref="C6:E6"/>
    <mergeCell ref="B7:E7"/>
  </mergeCells>
  <pageMargins left="0.23622047244094491" right="0.23622047244094491" top="0.74803149606299213" bottom="0.74803149606299213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Sydney By Sail Shortys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Anne-Louise Kitt</dc:creator>
  <cp:lastModifiedBy>Brad Ward</cp:lastModifiedBy>
  <dcterms:created xsi:type="dcterms:W3CDTF">2020-11-22T21:00:21Z</dcterms:created>
  <dcterms:modified xsi:type="dcterms:W3CDTF">2023-03-02T01:02:04Z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0x010100BFD4FD89CE4C1A418088AC3163A89DEE</vt:lpwstr>
  </property>
</Properties>
</file>